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_Marchés\2025\1_Formalisées_2025\25-009_Mobiliers pour l'Intechmer\2- Procédure\1- DCE\1- 25-009 DCE\"/>
    </mc:Choice>
  </mc:AlternateContent>
  <xr:revisionPtr revIDLastSave="0" documentId="13_ncr:1_{DAFAB547-116D-4C71-83FD-4061D5EC59AA}" xr6:coauthVersionLast="47" xr6:coauthVersionMax="47" xr10:uidLastSave="{00000000-0000-0000-0000-000000000000}"/>
  <bookViews>
    <workbookView xWindow="28680" yWindow="-120" windowWidth="29040" windowHeight="15720" xr2:uid="{FC2C6D14-5E17-441F-817F-2473F0AD803F}"/>
  </bookViews>
  <sheets>
    <sheet name="DQE" sheetId="1" r:id="rId1"/>
  </sheets>
  <definedNames>
    <definedName name="_xlnm._FilterDatabase" localSheetId="0" hidden="1">DQE!$BK$4:$BL$66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53" i="1" l="1"/>
  <c r="BK42" i="1"/>
  <c r="BK46" i="1"/>
  <c r="BK9" i="1"/>
  <c r="BK10" i="1"/>
  <c r="BK11" i="1"/>
  <c r="BK12" i="1"/>
  <c r="BK13" i="1"/>
  <c r="BK14" i="1"/>
  <c r="BK15" i="1"/>
  <c r="BK16" i="1"/>
  <c r="BK58" i="1"/>
  <c r="BK57" i="1"/>
  <c r="BK56" i="1"/>
  <c r="BK55" i="1"/>
  <c r="BK54" i="1"/>
  <c r="BK52" i="1"/>
  <c r="BK51" i="1"/>
  <c r="BK50" i="1"/>
  <c r="BK49" i="1"/>
  <c r="BK48" i="1"/>
  <c r="BK47" i="1"/>
  <c r="BK41" i="1"/>
  <c r="BK8" i="1"/>
  <c r="BK66" i="1"/>
  <c r="BK40" i="1"/>
  <c r="BK7" i="1"/>
  <c r="BK45" i="1"/>
  <c r="BK44" i="1"/>
  <c r="BK43" i="1"/>
  <c r="BK65" i="1"/>
  <c r="BK6" i="1"/>
  <c r="BK35" i="1"/>
  <c r="BK64" i="1"/>
  <c r="BK32" i="1"/>
  <c r="BK31" i="1"/>
  <c r="BK5" i="1"/>
  <c r="BK30" i="1"/>
  <c r="BK29" i="1"/>
  <c r="BK27" i="1"/>
  <c r="BK63" i="1"/>
  <c r="BK26" i="1"/>
  <c r="BK62" i="1"/>
  <c r="BK24" i="1"/>
  <c r="BK23" i="1"/>
  <c r="BK61" i="1"/>
  <c r="BK60" i="1"/>
  <c r="BK39" i="1"/>
  <c r="BK38" i="1"/>
  <c r="BK22" i="1"/>
  <c r="BK21" i="1"/>
  <c r="BK20" i="1"/>
  <c r="BK59" i="1"/>
  <c r="BK37" i="1"/>
  <c r="BK36" i="1"/>
  <c r="BK25" i="1"/>
  <c r="BK19" i="1"/>
  <c r="BK18" i="1"/>
  <c r="BK17" i="1"/>
</calcChain>
</file>

<file path=xl/sharedStrings.xml><?xml version="1.0" encoding="utf-8"?>
<sst xmlns="http://schemas.openxmlformats.org/spreadsheetml/2006/main" count="232" uniqueCount="175">
  <si>
    <t xml:space="preserve"> AMPHI</t>
  </si>
  <si>
    <t>BIBLIOTHEQUE</t>
  </si>
  <si>
    <t>ACCUEIL</t>
  </si>
  <si>
    <t>MAINTENANCE</t>
  </si>
  <si>
    <t>Julie / Benjamin</t>
  </si>
  <si>
    <t>Sofiène / Javier</t>
  </si>
  <si>
    <t>Isabelle / Claire L</t>
  </si>
  <si>
    <t>Florian / Régis</t>
  </si>
  <si>
    <t>Emmanuel</t>
  </si>
  <si>
    <t>Claire M / Sébastien</t>
  </si>
  <si>
    <t>Gwendoline / MCF sédimento</t>
  </si>
  <si>
    <t>Yann-Anne / MCF</t>
  </si>
  <si>
    <t>Odile</t>
  </si>
  <si>
    <t>Véronique</t>
  </si>
  <si>
    <t>Directeur</t>
  </si>
  <si>
    <t>salle 45 places</t>
  </si>
  <si>
    <t>salle 25 places</t>
  </si>
  <si>
    <t>Salle informatique</t>
  </si>
  <si>
    <t>TP électronique</t>
  </si>
  <si>
    <t>bac + 1</t>
  </si>
  <si>
    <t>TP géologie</t>
  </si>
  <si>
    <t>RGT GÉOLOGIE</t>
  </si>
  <si>
    <t>TP biologie</t>
  </si>
  <si>
    <t>RGT BIOLOGIE</t>
  </si>
  <si>
    <t>labo  géologie</t>
  </si>
  <si>
    <t>RGT CHIMIE</t>
  </si>
  <si>
    <t>labo  microbiologie</t>
  </si>
  <si>
    <t>salle analytique</t>
  </si>
  <si>
    <t>TP chimie</t>
  </si>
  <si>
    <t>labo  environnemental</t>
  </si>
  <si>
    <t>microscopie et optique</t>
  </si>
  <si>
    <t>labo  bio moléculaire</t>
  </si>
  <si>
    <t>SALLE DE PAUSE</t>
  </si>
  <si>
    <t>CAFETERIA</t>
  </si>
  <si>
    <t>Salle de réunion</t>
  </si>
  <si>
    <t>INFORMATIQUE MAINTENANCE SCOL</t>
  </si>
  <si>
    <t>MÉNAGE</t>
  </si>
  <si>
    <t>RÉSERVE PROD CHIMIQUES</t>
  </si>
  <si>
    <t>DÉCHETS</t>
  </si>
  <si>
    <t>LAVERIE</t>
  </si>
  <si>
    <t>VERRERIE</t>
  </si>
  <si>
    <t>DECONTAMINATION</t>
  </si>
  <si>
    <t>RGT EXPÉRIMENTAL</t>
  </si>
  <si>
    <t>SAS CHAUFFERIE</t>
  </si>
  <si>
    <t>LOCAL ALIMENTS</t>
  </si>
  <si>
    <t>ATELIER</t>
  </si>
  <si>
    <t>LOCAL TECH SERRE</t>
  </si>
  <si>
    <t>SAS PEDILUVE</t>
  </si>
  <si>
    <t>BUREAU AQUACULTURE</t>
  </si>
  <si>
    <t>PASS A 01</t>
  </si>
  <si>
    <t>PASS A 02</t>
  </si>
  <si>
    <t>PASS A 03</t>
  </si>
  <si>
    <t>PASS A 04</t>
  </si>
  <si>
    <t>PASS A 05</t>
  </si>
  <si>
    <t>PASS A 06</t>
  </si>
  <si>
    <t>PASS A 07</t>
  </si>
  <si>
    <t>PASS A 10</t>
  </si>
  <si>
    <t>PASS A 11</t>
  </si>
  <si>
    <t>PASS A 12</t>
  </si>
  <si>
    <t>PASS A 15</t>
  </si>
  <si>
    <t>PASS A 17</t>
  </si>
  <si>
    <t>PASS A 19</t>
  </si>
  <si>
    <t>PASS A 20</t>
  </si>
  <si>
    <t>PASS A 22</t>
  </si>
  <si>
    <t>PAS E 01</t>
  </si>
  <si>
    <t>PAS E 02</t>
  </si>
  <si>
    <t>PAS E 03</t>
  </si>
  <si>
    <t>PAS E 04</t>
  </si>
  <si>
    <t>PAS E 05</t>
  </si>
  <si>
    <t>PAS E 08</t>
  </si>
  <si>
    <t>PON 001</t>
  </si>
  <si>
    <t>PAS L 01</t>
  </si>
  <si>
    <t>PAS L 02</t>
  </si>
  <si>
    <t>PAS L 03</t>
  </si>
  <si>
    <t>PAS L 04</t>
  </si>
  <si>
    <t>PAS L 05</t>
  </si>
  <si>
    <t>PAS L 06</t>
  </si>
  <si>
    <t>PAS L 07</t>
  </si>
  <si>
    <t>PAS L 08</t>
  </si>
  <si>
    <t>PAS L 09</t>
  </si>
  <si>
    <t>PAS L 16</t>
  </si>
  <si>
    <t>PAS L 20</t>
  </si>
  <si>
    <t>PAS L 22</t>
  </si>
  <si>
    <t>PAS A 18</t>
  </si>
  <si>
    <t>CAR 001</t>
  </si>
  <si>
    <t>PON 002</t>
  </si>
  <si>
    <t>PASS A 08</t>
  </si>
  <si>
    <t>PASS A 21</t>
  </si>
  <si>
    <t>PAS L 28</t>
  </si>
  <si>
    <t>PAS L 26</t>
  </si>
  <si>
    <t>PAS L 12</t>
  </si>
  <si>
    <t>PAS L 10</t>
  </si>
  <si>
    <t>PAS L 11</t>
  </si>
  <si>
    <t>PAS L 17</t>
  </si>
  <si>
    <t>CA 0 04</t>
  </si>
  <si>
    <t>PON 0  16</t>
  </si>
  <si>
    <t>PON 0 09-10-11</t>
  </si>
  <si>
    <t>S 0 02</t>
  </si>
  <si>
    <t>S 1 01</t>
  </si>
  <si>
    <t>PON 0 14</t>
  </si>
  <si>
    <t>PON 0 24</t>
  </si>
  <si>
    <t>PON 0 15</t>
  </si>
  <si>
    <t>TABLE SIMPLE 70x50</t>
  </si>
  <si>
    <t>TABLE INFOR 80x80</t>
  </si>
  <si>
    <t>TABLE SIMPLE 100X70</t>
  </si>
  <si>
    <t>TABLE 120X80</t>
  </si>
  <si>
    <t>TABLE 140X80X76</t>
  </si>
  <si>
    <t>TABLE HAUTE 120X80X110</t>
  </si>
  <si>
    <t>TABLE POLYVALENTE 80X80</t>
  </si>
  <si>
    <t>CHAISE de classe</t>
  </si>
  <si>
    <t>TABOURET cafétéria</t>
  </si>
  <si>
    <t>CHAISE cafétéria</t>
  </si>
  <si>
    <t>TABLEAU TRIPTIQUE</t>
  </si>
  <si>
    <t>TABLEAU BLANC MAG 120X90</t>
  </si>
  <si>
    <t>MUR D'ECRITURE DEPART</t>
  </si>
  <si>
    <t>MUR D'ECRITURE SUIVANT</t>
  </si>
  <si>
    <t xml:space="preserve"> VIDEO PROJECTEUR</t>
  </si>
  <si>
    <t>BUREAU 160X80X72</t>
  </si>
  <si>
    <t>BUREAU RETOUR DROITE 160X140</t>
  </si>
  <si>
    <t>BUREAU ELECTRIQUE 160X80</t>
  </si>
  <si>
    <t>BUREAU ELECTRIQUE 200X90</t>
  </si>
  <si>
    <t>CAISSON HAUTEUR BUREAU</t>
  </si>
  <si>
    <t>CAISSON HAUT 1 TIROIR</t>
  </si>
  <si>
    <t>FAUTEUIL</t>
  </si>
  <si>
    <t xml:space="preserve"> </t>
  </si>
  <si>
    <t>CHAISE REUNION</t>
  </si>
  <si>
    <t>CHAISE HAUTE</t>
  </si>
  <si>
    <t>ARMOIRE RIDEAU 120X45X100</t>
  </si>
  <si>
    <t>ARMOIRE RIDEAU 100X45X198</t>
  </si>
  <si>
    <t>ARMOIRE RIDEAU 120X45X198</t>
  </si>
  <si>
    <t>TABLE RONDE D110</t>
  </si>
  <si>
    <t>TABLE OVALE 200X110</t>
  </si>
  <si>
    <t>ECRAN MURAL 55'</t>
  </si>
  <si>
    <t>VISIO CONF</t>
  </si>
  <si>
    <t>BIBLIOTHEQUE SIMPLE FACE 192X35X200</t>
  </si>
  <si>
    <t>BIBLIOTHEQUE SIMPLE FACE 60X35X200</t>
  </si>
  <si>
    <t>BIBLIOTHEQUE DOUBLE FACE 140X65X100</t>
  </si>
  <si>
    <t>TABLE PESÉE</t>
  </si>
  <si>
    <t>BUFFET 2 PORTES 2 TIROIRS 104X50X90</t>
  </si>
  <si>
    <t>PLACARD HAUT VAISSELLE 3 PORTES</t>
  </si>
  <si>
    <t>armoire positive 700l</t>
  </si>
  <si>
    <t>CANAPÉ D'ANGLE 194X62X68</t>
  </si>
  <si>
    <t>ETAGERE POLYVALENTE DEPART 100X50X200</t>
  </si>
  <si>
    <t>ETAGERE POLYVALENTE SUIVANT 100X50X200</t>
  </si>
  <si>
    <t>ETAGERE POLYVALENTE DEPART 120X60X200</t>
  </si>
  <si>
    <t>ETAGERE POLYVALENTE DEPART 120X40X200</t>
  </si>
  <si>
    <t>ETAGERE LOURDE DEPART 100X50X200</t>
  </si>
  <si>
    <t>ETAGERE LOURDE DEPART 120X60X200</t>
  </si>
  <si>
    <t>ETAGERE/RETENTION</t>
  </si>
  <si>
    <t>ARMOIRE BATTANTE  120 X 60 X 198</t>
  </si>
  <si>
    <t>ARMOIRE BATTANTE   120 X 60 X 198</t>
  </si>
  <si>
    <t>ARMOIRE BATTANTE  100 X 43 X 198</t>
  </si>
  <si>
    <t>VESTIAIRE modulable 40cm</t>
  </si>
  <si>
    <t>VESTIAIRE DOUBLE INDUSTRIEL</t>
  </si>
  <si>
    <t>BLOC 4 PETERES</t>
  </si>
  <si>
    <t>BLOC 2 PATERES</t>
  </si>
  <si>
    <t xml:space="preserve">BLOC PATERES 10 TETES </t>
  </si>
  <si>
    <t xml:space="preserve">BLOC PATERES 5 TETES </t>
  </si>
  <si>
    <t>PEDILUVE</t>
  </si>
  <si>
    <t>POUBELLE DARI</t>
  </si>
  <si>
    <t>POUBELLE A VERRE</t>
  </si>
  <si>
    <t>ÉTABLI ÉLECTRONIQUE</t>
  </si>
  <si>
    <t>CAL</t>
  </si>
  <si>
    <t>HALL INVESTIGATION</t>
  </si>
  <si>
    <t>TABLE DE CONSULTATION HAUTE 140X100X40</t>
  </si>
  <si>
    <t>CHAIRE DE PROFESSEUR</t>
  </si>
  <si>
    <t>TABOURET labo</t>
  </si>
  <si>
    <t>Lot</t>
  </si>
  <si>
    <t>Total unités</t>
  </si>
  <si>
    <t>BILAN ESTIMATIF MARCHÉ 25-009 INTECHMER-CNAM</t>
  </si>
  <si>
    <t>Lot 1</t>
  </si>
  <si>
    <t>Lot 2</t>
  </si>
  <si>
    <t>Lot 3</t>
  </si>
  <si>
    <t>Lot 4</t>
  </si>
  <si>
    <t>Hors 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</si>
</sst>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 vertical="center" textRotation="90" wrapText="1"/>
    </xf>
    <xf numFmtId="0" fontId="0" fillId="0" borderId="0" xfId="0" applyAlignment="1">
      <alignment horizontal="center" vertical="center" textRotation="90"/>
    </xf>
    <xf numFmtId="0" fontId="0" fillId="0" borderId="0" xfId="0" applyAlignment="1">
      <alignment textRotation="90"/>
    </xf>
    <xf numFmtId="164" fontId="0" fillId="0" borderId="0" xfId="0" applyNumberFormat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textRotation="90"/>
    </xf>
    <xf numFmtId="0" fontId="0" fillId="3" borderId="1" xfId="0" applyFill="1" applyBorder="1" applyAlignment="1">
      <alignment horizontal="center" vertical="center" textRotation="90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textRotation="90"/>
    </xf>
    <xf numFmtId="164" fontId="3" fillId="2" borderId="6" xfId="0" applyNumberFormat="1" applyFont="1" applyFill="1" applyBorder="1" applyAlignment="1">
      <alignment horizontal="center" vertical="center" textRotation="90"/>
    </xf>
    <xf numFmtId="0" fontId="3" fillId="2" borderId="2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textRotation="90" wrapText="1"/>
    </xf>
    <xf numFmtId="0" fontId="0" fillId="0" borderId="0" xfId="0" applyAlignment="1">
      <alignment horizontal="right" vertical="center" textRotation="90"/>
    </xf>
    <xf numFmtId="0" fontId="0" fillId="3" borderId="1" xfId="0" applyFill="1" applyBorder="1" applyAlignment="1">
      <alignment horizontal="right" vertical="center" textRotation="90"/>
    </xf>
    <xf numFmtId="0" fontId="0" fillId="3" borderId="1" xfId="0" applyFill="1" applyBorder="1" applyAlignment="1">
      <alignment horizontal="right" vertical="center" textRotation="90" wrapText="1"/>
    </xf>
    <xf numFmtId="0" fontId="0" fillId="4" borderId="0" xfId="0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16379-2592-42E7-8542-0B4D668A89B3}">
  <dimension ref="A1:BP88"/>
  <sheetViews>
    <sheetView tabSelected="1" topLeftCell="A3" workbookViewId="0">
      <pane xSplit="1" topLeftCell="B1" activePane="topRight" state="frozen"/>
      <selection activeCell="A3" sqref="A3"/>
      <selection pane="topRight" activeCell="BJ3" sqref="BJ3"/>
    </sheetView>
  </sheetViews>
  <sheetFormatPr baseColWidth="10" defaultRowHeight="15" x14ac:dyDescent="0.25"/>
  <cols>
    <col min="1" max="1" width="41.140625" customWidth="1"/>
    <col min="2" max="25" width="3.5703125" customWidth="1"/>
    <col min="26" max="43" width="3.5703125" style="3" customWidth="1"/>
    <col min="44" max="52" width="3.5703125" customWidth="1"/>
    <col min="53" max="56" width="4" customWidth="1"/>
    <col min="57" max="58" width="3.5703125" customWidth="1"/>
    <col min="59" max="60" width="4" customWidth="1"/>
    <col min="61" max="62" width="3.5703125" customWidth="1"/>
    <col min="63" max="63" width="5.7109375" customWidth="1"/>
    <col min="64" max="65" width="11.42578125" style="4"/>
    <col min="68" max="68" width="18.28515625" customWidth="1"/>
    <col min="71" max="71" width="15.85546875" customWidth="1"/>
    <col min="73" max="73" width="15.140625" customWidth="1"/>
  </cols>
  <sheetData>
    <row r="1" spans="1:68" ht="15" customHeight="1" x14ac:dyDescent="0.25">
      <c r="A1" s="27"/>
      <c r="C1" s="28" t="s">
        <v>169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M1" s="7"/>
    </row>
    <row r="2" spans="1:68" ht="15" customHeight="1" x14ac:dyDescent="0.25">
      <c r="A2" s="2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M2" s="7"/>
    </row>
    <row r="3" spans="1:68" ht="179.25" thickBot="1" x14ac:dyDescent="0.3">
      <c r="C3" s="24" t="s">
        <v>0</v>
      </c>
      <c r="D3" s="24" t="s">
        <v>1</v>
      </c>
      <c r="E3" s="24" t="s">
        <v>2</v>
      </c>
      <c r="F3" s="24" t="s">
        <v>3</v>
      </c>
      <c r="G3" s="25" t="s">
        <v>4</v>
      </c>
      <c r="H3" s="25" t="s">
        <v>5</v>
      </c>
      <c r="I3" s="25" t="s">
        <v>6</v>
      </c>
      <c r="J3" s="25" t="s">
        <v>7</v>
      </c>
      <c r="K3" s="25" t="s">
        <v>8</v>
      </c>
      <c r="L3" s="25" t="s">
        <v>9</v>
      </c>
      <c r="M3" s="25" t="s">
        <v>10</v>
      </c>
      <c r="N3" s="25" t="s">
        <v>11</v>
      </c>
      <c r="O3" s="25" t="s">
        <v>12</v>
      </c>
      <c r="P3" s="25" t="s">
        <v>13</v>
      </c>
      <c r="Q3" s="25" t="s">
        <v>14</v>
      </c>
      <c r="R3" s="1"/>
      <c r="S3" s="25" t="s">
        <v>15</v>
      </c>
      <c r="T3" s="25" t="s">
        <v>15</v>
      </c>
      <c r="U3" s="25" t="s">
        <v>16</v>
      </c>
      <c r="V3" s="25" t="s">
        <v>16</v>
      </c>
      <c r="W3" s="25" t="s">
        <v>17</v>
      </c>
      <c r="X3" s="25" t="s">
        <v>18</v>
      </c>
      <c r="Y3" s="25" t="s">
        <v>19</v>
      </c>
      <c r="Z3" s="23"/>
      <c r="AA3" s="25" t="s">
        <v>20</v>
      </c>
      <c r="AB3" s="12" t="s">
        <v>21</v>
      </c>
      <c r="AC3" s="25" t="s">
        <v>22</v>
      </c>
      <c r="AD3" s="12" t="s">
        <v>23</v>
      </c>
      <c r="AE3" s="25" t="s">
        <v>24</v>
      </c>
      <c r="AF3" s="12" t="s">
        <v>25</v>
      </c>
      <c r="AG3" s="25" t="s">
        <v>26</v>
      </c>
      <c r="AH3" s="25" t="s">
        <v>27</v>
      </c>
      <c r="AI3" s="25" t="s">
        <v>28</v>
      </c>
      <c r="AJ3" s="25" t="s">
        <v>29</v>
      </c>
      <c r="AK3" s="25" t="s">
        <v>30</v>
      </c>
      <c r="AL3" s="25" t="s">
        <v>31</v>
      </c>
      <c r="AN3" s="12" t="s">
        <v>32</v>
      </c>
      <c r="AO3" s="22" t="s">
        <v>33</v>
      </c>
      <c r="AP3" s="22" t="s">
        <v>34</v>
      </c>
      <c r="AR3" s="22" t="s">
        <v>35</v>
      </c>
      <c r="AS3" s="12" t="s">
        <v>36</v>
      </c>
      <c r="AT3" s="12" t="s">
        <v>37</v>
      </c>
      <c r="AU3" s="12" t="s">
        <v>38</v>
      </c>
      <c r="AV3" s="12" t="s">
        <v>39</v>
      </c>
      <c r="AW3" s="12" t="s">
        <v>40</v>
      </c>
      <c r="AX3" s="12" t="s">
        <v>41</v>
      </c>
      <c r="AY3" s="12" t="s">
        <v>42</v>
      </c>
      <c r="AZ3" s="12" t="s">
        <v>43</v>
      </c>
      <c r="BA3" s="12" t="s">
        <v>44</v>
      </c>
      <c r="BB3" s="12" t="s">
        <v>45</v>
      </c>
      <c r="BC3" s="12" t="s">
        <v>46</v>
      </c>
      <c r="BD3" s="12" t="s">
        <v>46</v>
      </c>
      <c r="BE3" s="12" t="s">
        <v>47</v>
      </c>
      <c r="BF3" s="12" t="s">
        <v>47</v>
      </c>
      <c r="BG3" s="12" t="s">
        <v>48</v>
      </c>
      <c r="BH3" s="12" t="s">
        <v>163</v>
      </c>
      <c r="BI3" s="12"/>
      <c r="BJ3" s="2"/>
      <c r="BK3" s="2"/>
    </row>
    <row r="4" spans="1:68" s="5" customFormat="1" ht="75" x14ac:dyDescent="0.25">
      <c r="A4" s="26"/>
      <c r="B4"/>
      <c r="C4" s="12" t="s">
        <v>49</v>
      </c>
      <c r="D4" s="12" t="s">
        <v>50</v>
      </c>
      <c r="E4" s="12" t="s">
        <v>51</v>
      </c>
      <c r="F4" s="12" t="s">
        <v>52</v>
      </c>
      <c r="G4" s="12" t="s">
        <v>53</v>
      </c>
      <c r="H4" s="12" t="s">
        <v>54</v>
      </c>
      <c r="I4" s="12" t="s">
        <v>55</v>
      </c>
      <c r="J4" s="12" t="s">
        <v>56</v>
      </c>
      <c r="K4" s="12" t="s">
        <v>57</v>
      </c>
      <c r="L4" s="12" t="s">
        <v>58</v>
      </c>
      <c r="M4" s="12" t="s">
        <v>59</v>
      </c>
      <c r="N4" s="12" t="s">
        <v>60</v>
      </c>
      <c r="O4" s="12" t="s">
        <v>61</v>
      </c>
      <c r="P4" s="12" t="s">
        <v>62</v>
      </c>
      <c r="Q4" s="12" t="s">
        <v>63</v>
      </c>
      <c r="R4" s="2"/>
      <c r="S4" s="12" t="s">
        <v>64</v>
      </c>
      <c r="T4" s="12" t="s">
        <v>65</v>
      </c>
      <c r="U4" s="12" t="s">
        <v>66</v>
      </c>
      <c r="V4" s="12" t="s">
        <v>67</v>
      </c>
      <c r="W4" s="12" t="s">
        <v>68</v>
      </c>
      <c r="X4" s="12" t="s">
        <v>69</v>
      </c>
      <c r="Y4" s="12" t="s">
        <v>70</v>
      </c>
      <c r="Z4" s="2"/>
      <c r="AA4" s="12" t="s">
        <v>71</v>
      </c>
      <c r="AB4" s="12" t="s">
        <v>72</v>
      </c>
      <c r="AC4" s="12" t="s">
        <v>73</v>
      </c>
      <c r="AD4" s="12" t="s">
        <v>74</v>
      </c>
      <c r="AE4" s="12" t="s">
        <v>75</v>
      </c>
      <c r="AF4" s="12" t="s">
        <v>76</v>
      </c>
      <c r="AG4" s="12" t="s">
        <v>77</v>
      </c>
      <c r="AH4" s="12" t="s">
        <v>78</v>
      </c>
      <c r="AI4" s="12" t="s">
        <v>79</v>
      </c>
      <c r="AJ4" s="12" t="s">
        <v>80</v>
      </c>
      <c r="AK4" s="12" t="s">
        <v>81</v>
      </c>
      <c r="AL4" s="12" t="s">
        <v>82</v>
      </c>
      <c r="AM4" s="2"/>
      <c r="AN4" s="22" t="s">
        <v>83</v>
      </c>
      <c r="AO4" s="22" t="s">
        <v>84</v>
      </c>
      <c r="AP4" s="12" t="s">
        <v>85</v>
      </c>
      <c r="AQ4" s="2"/>
      <c r="AR4" s="12" t="s">
        <v>86</v>
      </c>
      <c r="AS4" s="12" t="s">
        <v>87</v>
      </c>
      <c r="AT4" s="12" t="s">
        <v>88</v>
      </c>
      <c r="AU4" s="12" t="s">
        <v>89</v>
      </c>
      <c r="AV4" s="12" t="s">
        <v>90</v>
      </c>
      <c r="AW4" s="12" t="s">
        <v>91</v>
      </c>
      <c r="AX4" s="12" t="s">
        <v>92</v>
      </c>
      <c r="AY4" s="12" t="s">
        <v>93</v>
      </c>
      <c r="AZ4" s="12" t="s">
        <v>94</v>
      </c>
      <c r="BA4" s="12" t="s">
        <v>95</v>
      </c>
      <c r="BB4" s="12" t="s">
        <v>96</v>
      </c>
      <c r="BC4" s="12" t="s">
        <v>97</v>
      </c>
      <c r="BD4" s="12" t="s">
        <v>98</v>
      </c>
      <c r="BE4" s="12" t="s">
        <v>99</v>
      </c>
      <c r="BF4" s="12" t="s">
        <v>100</v>
      </c>
      <c r="BG4" s="12" t="s">
        <v>101</v>
      </c>
      <c r="BH4" s="12" t="s">
        <v>162</v>
      </c>
      <c r="BI4" s="12"/>
      <c r="BJ4" s="2"/>
      <c r="BK4" s="16" t="s">
        <v>168</v>
      </c>
      <c r="BL4" s="17" t="s">
        <v>167</v>
      </c>
      <c r="BM4"/>
      <c r="BO4"/>
      <c r="BP4"/>
    </row>
    <row r="5" spans="1:68" x14ac:dyDescent="0.25">
      <c r="A5" s="13" t="s">
        <v>102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5"/>
      <c r="S5" s="8">
        <v>45</v>
      </c>
      <c r="T5" s="8">
        <v>45</v>
      </c>
      <c r="U5" s="8">
        <v>25</v>
      </c>
      <c r="V5" s="8">
        <v>25</v>
      </c>
      <c r="W5" s="8"/>
      <c r="X5" s="8"/>
      <c r="Y5" s="8"/>
      <c r="Z5" s="5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5"/>
      <c r="AN5" s="8"/>
      <c r="AO5" s="8"/>
      <c r="AP5" s="8"/>
      <c r="AQ5" s="5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9"/>
      <c r="BF5" s="8"/>
      <c r="BG5" s="8"/>
      <c r="BH5" s="8"/>
      <c r="BI5" s="8"/>
      <c r="BJ5" s="5"/>
      <c r="BK5" s="18">
        <f>SUM(C5:BF5)</f>
        <v>140</v>
      </c>
      <c r="BL5" s="19" t="s">
        <v>170</v>
      </c>
      <c r="BM5"/>
    </row>
    <row r="6" spans="1:68" x14ac:dyDescent="0.25">
      <c r="A6" s="13" t="s">
        <v>103</v>
      </c>
      <c r="C6" s="8"/>
      <c r="D6" s="8">
        <v>1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5"/>
      <c r="S6" s="8"/>
      <c r="T6" s="8"/>
      <c r="U6" s="8"/>
      <c r="V6" s="8"/>
      <c r="W6" s="8">
        <v>24</v>
      </c>
      <c r="X6" s="8"/>
      <c r="Y6" s="8"/>
      <c r="Z6" s="5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5"/>
      <c r="AN6" s="8"/>
      <c r="AO6" s="8"/>
      <c r="AP6" s="8"/>
      <c r="AQ6" s="5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9"/>
      <c r="BF6" s="8"/>
      <c r="BG6" s="8"/>
      <c r="BH6" s="8"/>
      <c r="BI6" s="8"/>
      <c r="BJ6" s="5"/>
      <c r="BK6" s="18">
        <f>SUM(C6:BF6)</f>
        <v>25</v>
      </c>
      <c r="BL6" s="19" t="s">
        <v>170</v>
      </c>
      <c r="BM6"/>
    </row>
    <row r="7" spans="1:68" x14ac:dyDescent="0.25">
      <c r="A7" s="13" t="s">
        <v>104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5"/>
      <c r="S7" s="8"/>
      <c r="T7" s="8"/>
      <c r="U7" s="8"/>
      <c r="V7" s="8"/>
      <c r="W7" s="8"/>
      <c r="X7" s="8"/>
      <c r="Y7" s="8">
        <v>24</v>
      </c>
      <c r="Z7" s="5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5"/>
      <c r="AN7" s="8"/>
      <c r="AO7" s="8"/>
      <c r="AP7" s="8"/>
      <c r="AQ7" s="5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9"/>
      <c r="BF7" s="8"/>
      <c r="BG7" s="8"/>
      <c r="BH7" s="8"/>
      <c r="BI7" s="8"/>
      <c r="BJ7" s="5"/>
      <c r="BK7" s="18">
        <f>SUM(C7:BF7)</f>
        <v>24</v>
      </c>
      <c r="BL7" s="19" t="s">
        <v>170</v>
      </c>
      <c r="BM7"/>
    </row>
    <row r="8" spans="1:68" x14ac:dyDescent="0.25">
      <c r="A8" s="13" t="s">
        <v>105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5"/>
      <c r="S8" s="8"/>
      <c r="T8" s="8"/>
      <c r="U8" s="8"/>
      <c r="V8" s="8"/>
      <c r="W8" s="8"/>
      <c r="X8" s="8"/>
      <c r="Y8" s="8"/>
      <c r="Z8" s="5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5"/>
      <c r="AN8" s="8"/>
      <c r="AO8" s="8"/>
      <c r="AP8" s="8">
        <v>18</v>
      </c>
      <c r="AQ8" s="5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9"/>
      <c r="BF8" s="8"/>
      <c r="BG8" s="8"/>
      <c r="BH8" s="8"/>
      <c r="BI8" s="8"/>
      <c r="BJ8" s="5"/>
      <c r="BK8" s="18">
        <f>SUM(C8:BF8)</f>
        <v>18</v>
      </c>
      <c r="BL8" s="19" t="s">
        <v>171</v>
      </c>
      <c r="BM8"/>
    </row>
    <row r="9" spans="1:68" x14ac:dyDescent="0.25">
      <c r="A9" s="13" t="s">
        <v>106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5"/>
      <c r="S9" s="8"/>
      <c r="T9" s="8"/>
      <c r="U9" s="8"/>
      <c r="V9" s="8"/>
      <c r="W9" s="8"/>
      <c r="X9" s="8"/>
      <c r="Y9" s="8"/>
      <c r="Z9" s="5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5"/>
      <c r="AN9" s="8">
        <v>5</v>
      </c>
      <c r="AO9" s="8">
        <v>5</v>
      </c>
      <c r="AP9" s="8"/>
      <c r="AQ9" s="5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9"/>
      <c r="BF9" s="8"/>
      <c r="BG9" s="8"/>
      <c r="BH9" s="8"/>
      <c r="BI9" s="8">
        <v>3</v>
      </c>
      <c r="BJ9" s="5"/>
      <c r="BK9" s="18">
        <f t="shared" ref="BK9:BK16" si="0">SUM(C9:BI9)</f>
        <v>13</v>
      </c>
      <c r="BL9" s="19" t="s">
        <v>172</v>
      </c>
      <c r="BM9"/>
    </row>
    <row r="10" spans="1:68" x14ac:dyDescent="0.25">
      <c r="A10" s="13" t="s">
        <v>107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5"/>
      <c r="S10" s="8"/>
      <c r="T10" s="8"/>
      <c r="U10" s="8"/>
      <c r="V10" s="8"/>
      <c r="W10" s="8"/>
      <c r="X10" s="8"/>
      <c r="Y10" s="8"/>
      <c r="Z10" s="5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5"/>
      <c r="AN10" s="8"/>
      <c r="AO10" s="8">
        <v>3</v>
      </c>
      <c r="AP10" s="8"/>
      <c r="AQ10" s="5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9"/>
      <c r="BF10" s="8"/>
      <c r="BG10" s="8"/>
      <c r="BH10" s="8"/>
      <c r="BI10" s="8">
        <v>3</v>
      </c>
      <c r="BJ10" s="5"/>
      <c r="BK10" s="18">
        <f t="shared" si="0"/>
        <v>6</v>
      </c>
      <c r="BL10" s="19" t="s">
        <v>172</v>
      </c>
      <c r="BM10"/>
    </row>
    <row r="11" spans="1:68" x14ac:dyDescent="0.25">
      <c r="A11" s="13" t="s">
        <v>108</v>
      </c>
      <c r="C11" s="8"/>
      <c r="D11" s="8">
        <v>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5"/>
      <c r="S11" s="8"/>
      <c r="T11" s="8"/>
      <c r="U11" s="8"/>
      <c r="V11" s="8"/>
      <c r="W11" s="8"/>
      <c r="X11" s="8"/>
      <c r="Y11" s="8"/>
      <c r="Z11" s="5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5"/>
      <c r="AN11" s="8"/>
      <c r="AO11" s="8"/>
      <c r="AP11" s="8"/>
      <c r="AQ11" s="5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9"/>
      <c r="BF11" s="8"/>
      <c r="BG11" s="8"/>
      <c r="BH11" s="8"/>
      <c r="BI11" s="8"/>
      <c r="BJ11" s="5"/>
      <c r="BK11" s="18">
        <f t="shared" si="0"/>
        <v>1</v>
      </c>
      <c r="BL11" s="19"/>
      <c r="BM11"/>
    </row>
    <row r="12" spans="1:68" x14ac:dyDescent="0.25">
      <c r="A12" s="14" t="s">
        <v>165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5"/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1</v>
      </c>
      <c r="Z12" s="5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5"/>
      <c r="AN12" s="8"/>
      <c r="AO12" s="8"/>
      <c r="AP12" s="8"/>
      <c r="AQ12" s="5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9"/>
      <c r="BF12" s="8"/>
      <c r="BG12" s="8"/>
      <c r="BH12" s="8"/>
      <c r="BI12" s="8"/>
      <c r="BJ12" s="5"/>
      <c r="BK12" s="18">
        <f t="shared" si="0"/>
        <v>7</v>
      </c>
      <c r="BL12" s="19" t="s">
        <v>170</v>
      </c>
      <c r="BM12"/>
    </row>
    <row r="13" spans="1:68" x14ac:dyDescent="0.25">
      <c r="A13" s="14" t="s">
        <v>109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5"/>
      <c r="S13" s="8">
        <v>46</v>
      </c>
      <c r="T13" s="8">
        <v>46</v>
      </c>
      <c r="U13" s="8">
        <v>26</v>
      </c>
      <c r="V13" s="8">
        <v>26</v>
      </c>
      <c r="W13" s="8">
        <v>26</v>
      </c>
      <c r="X13" s="8"/>
      <c r="Y13" s="8">
        <v>25</v>
      </c>
      <c r="Z13" s="5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5"/>
      <c r="AN13" s="8"/>
      <c r="AO13" s="8"/>
      <c r="AP13" s="8"/>
      <c r="AQ13" s="5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9"/>
      <c r="BF13" s="8"/>
      <c r="BG13" s="8"/>
      <c r="BH13" s="8"/>
      <c r="BI13" s="8"/>
      <c r="BJ13" s="5"/>
      <c r="BK13" s="18">
        <f t="shared" si="0"/>
        <v>195</v>
      </c>
      <c r="BL13" s="19" t="s">
        <v>170</v>
      </c>
      <c r="BM13"/>
    </row>
    <row r="14" spans="1:68" x14ac:dyDescent="0.25">
      <c r="A14" s="14" t="s">
        <v>166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5"/>
      <c r="S14" s="8"/>
      <c r="T14" s="8"/>
      <c r="U14" s="8"/>
      <c r="V14" s="8"/>
      <c r="W14" s="8"/>
      <c r="X14" s="8">
        <v>19</v>
      </c>
      <c r="Y14" s="8"/>
      <c r="Z14" s="5"/>
      <c r="AA14" s="8">
        <v>21</v>
      </c>
      <c r="AB14" s="8"/>
      <c r="AC14" s="8">
        <v>21</v>
      </c>
      <c r="AD14" s="8"/>
      <c r="AE14" s="8">
        <v>15</v>
      </c>
      <c r="AF14" s="8"/>
      <c r="AG14" s="8">
        <v>8</v>
      </c>
      <c r="AH14" s="8">
        <v>8</v>
      </c>
      <c r="AI14" s="8">
        <v>21</v>
      </c>
      <c r="AJ14" s="8">
        <v>8</v>
      </c>
      <c r="AK14" s="8">
        <v>8</v>
      </c>
      <c r="AL14" s="8">
        <v>6</v>
      </c>
      <c r="AM14" s="5"/>
      <c r="AN14" s="8"/>
      <c r="AO14" s="8"/>
      <c r="AP14" s="8"/>
      <c r="AQ14" s="5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9"/>
      <c r="BF14" s="8"/>
      <c r="BG14" s="8"/>
      <c r="BH14" s="8"/>
      <c r="BI14" s="8"/>
      <c r="BJ14" s="5"/>
      <c r="BK14" s="18">
        <f t="shared" si="0"/>
        <v>135</v>
      </c>
      <c r="BL14" s="19" t="s">
        <v>170</v>
      </c>
      <c r="BM14"/>
    </row>
    <row r="15" spans="1:68" x14ac:dyDescent="0.25">
      <c r="A15" s="14" t="s">
        <v>110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5"/>
      <c r="S15" s="8"/>
      <c r="T15" s="8"/>
      <c r="U15" s="8"/>
      <c r="V15" s="8"/>
      <c r="W15" s="8"/>
      <c r="X15" s="8"/>
      <c r="Y15" s="8"/>
      <c r="Z15" s="5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5"/>
      <c r="AN15" s="8"/>
      <c r="AO15" s="8">
        <v>14</v>
      </c>
      <c r="AP15" s="8"/>
      <c r="AQ15" s="5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9"/>
      <c r="BF15" s="8"/>
      <c r="BG15" s="8"/>
      <c r="BH15" s="10"/>
      <c r="BI15" s="8">
        <v>3</v>
      </c>
      <c r="BJ15" s="5"/>
      <c r="BK15" s="18">
        <f t="shared" si="0"/>
        <v>17</v>
      </c>
      <c r="BL15" s="19" t="s">
        <v>172</v>
      </c>
      <c r="BM15"/>
    </row>
    <row r="16" spans="1:68" x14ac:dyDescent="0.25">
      <c r="A16" s="14" t="s">
        <v>111</v>
      </c>
      <c r="C16" s="8"/>
      <c r="D16" s="8">
        <v>2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5"/>
      <c r="S16" s="8"/>
      <c r="T16" s="8"/>
      <c r="U16" s="8"/>
      <c r="V16" s="8"/>
      <c r="W16" s="8"/>
      <c r="X16" s="8"/>
      <c r="Y16" s="8"/>
      <c r="Z16" s="5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5"/>
      <c r="AN16" s="8"/>
      <c r="AO16" s="8">
        <v>40</v>
      </c>
      <c r="AP16" s="8"/>
      <c r="AQ16" s="5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9"/>
      <c r="BF16" s="8"/>
      <c r="BG16" s="8"/>
      <c r="BH16" s="8"/>
      <c r="BI16" s="8">
        <v>3</v>
      </c>
      <c r="BJ16" s="5"/>
      <c r="BK16" s="18">
        <f t="shared" si="0"/>
        <v>45</v>
      </c>
      <c r="BL16" s="19" t="s">
        <v>172</v>
      </c>
      <c r="BM16"/>
    </row>
    <row r="17" spans="1:65" x14ac:dyDescent="0.25">
      <c r="A17" s="13" t="s">
        <v>112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5"/>
      <c r="S17" s="8"/>
      <c r="T17" s="8"/>
      <c r="U17" s="8"/>
      <c r="V17" s="8"/>
      <c r="W17" s="8"/>
      <c r="X17" s="8"/>
      <c r="Y17" s="8"/>
      <c r="Z17" s="5"/>
      <c r="AA17" s="8"/>
      <c r="AB17" s="8"/>
      <c r="AC17" s="8">
        <v>1</v>
      </c>
      <c r="AD17" s="8"/>
      <c r="AE17" s="8"/>
      <c r="AF17" s="8"/>
      <c r="AG17" s="8"/>
      <c r="AH17" s="8"/>
      <c r="AI17" s="8">
        <v>1</v>
      </c>
      <c r="AJ17" s="8"/>
      <c r="AK17" s="8"/>
      <c r="AL17" s="8"/>
      <c r="AM17" s="5"/>
      <c r="AN17" s="8"/>
      <c r="AO17" s="8"/>
      <c r="AP17" s="8"/>
      <c r="AQ17" s="5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9"/>
      <c r="BF17" s="8"/>
      <c r="BG17" s="8"/>
      <c r="BH17" s="8"/>
      <c r="BI17" s="8"/>
      <c r="BJ17" s="5"/>
      <c r="BK17" s="18">
        <f t="shared" ref="BK17:BK27" si="1">SUM(C17:BF17)</f>
        <v>2</v>
      </c>
      <c r="BL17" s="19"/>
      <c r="BM17"/>
    </row>
    <row r="18" spans="1:65" x14ac:dyDescent="0.25">
      <c r="A18" s="14" t="s">
        <v>113</v>
      </c>
      <c r="C18" s="8"/>
      <c r="D18" s="8"/>
      <c r="E18" s="8"/>
      <c r="F18" s="8">
        <v>3</v>
      </c>
      <c r="G18" s="8">
        <v>2</v>
      </c>
      <c r="H18" s="8">
        <v>2</v>
      </c>
      <c r="I18" s="8">
        <v>2</v>
      </c>
      <c r="J18" s="8">
        <v>2</v>
      </c>
      <c r="K18" s="8">
        <v>1</v>
      </c>
      <c r="L18" s="8">
        <v>2</v>
      </c>
      <c r="M18" s="8">
        <v>2</v>
      </c>
      <c r="N18" s="8">
        <v>2</v>
      </c>
      <c r="O18" s="8">
        <v>1</v>
      </c>
      <c r="P18" s="8">
        <v>1</v>
      </c>
      <c r="Q18" s="8">
        <v>1</v>
      </c>
      <c r="R18" s="5"/>
      <c r="S18" s="8"/>
      <c r="T18" s="8"/>
      <c r="U18" s="8"/>
      <c r="V18" s="8"/>
      <c r="W18" s="8"/>
      <c r="X18" s="8"/>
      <c r="Y18" s="8"/>
      <c r="Z18" s="5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>
        <v>1</v>
      </c>
      <c r="AM18" s="5"/>
      <c r="AN18" s="8"/>
      <c r="AO18" s="8"/>
      <c r="AP18" s="8"/>
      <c r="AQ18" s="5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>
        <v>1</v>
      </c>
      <c r="BC18" s="8"/>
      <c r="BD18" s="8"/>
      <c r="BE18" s="9"/>
      <c r="BF18" s="8"/>
      <c r="BG18" s="8"/>
      <c r="BH18" s="8"/>
      <c r="BI18" s="8"/>
      <c r="BJ18" s="5"/>
      <c r="BK18" s="18">
        <f t="shared" si="1"/>
        <v>23</v>
      </c>
      <c r="BL18" s="19"/>
      <c r="BM18"/>
    </row>
    <row r="19" spans="1:65" x14ac:dyDescent="0.25">
      <c r="A19" s="14" t="s">
        <v>114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5"/>
      <c r="S19" s="8">
        <v>2</v>
      </c>
      <c r="T19" s="8">
        <v>2</v>
      </c>
      <c r="U19" s="8">
        <v>2</v>
      </c>
      <c r="V19" s="8">
        <v>2</v>
      </c>
      <c r="W19" s="8">
        <v>2</v>
      </c>
      <c r="X19" s="8">
        <v>2</v>
      </c>
      <c r="Y19" s="8">
        <v>2</v>
      </c>
      <c r="Z19" s="5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5"/>
      <c r="AN19" s="8"/>
      <c r="AO19" s="8"/>
      <c r="AP19" s="8">
        <v>2</v>
      </c>
      <c r="AQ19" s="5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9"/>
      <c r="BF19" s="8"/>
      <c r="BG19" s="8"/>
      <c r="BH19" s="8"/>
      <c r="BI19" s="8"/>
      <c r="BJ19" s="5"/>
      <c r="BK19" s="18">
        <f t="shared" si="1"/>
        <v>16</v>
      </c>
      <c r="BL19" s="19" t="s">
        <v>170</v>
      </c>
      <c r="BM19"/>
    </row>
    <row r="20" spans="1:65" x14ac:dyDescent="0.25">
      <c r="A20" s="15" t="s">
        <v>115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5"/>
      <c r="S20" s="8">
        <v>3</v>
      </c>
      <c r="T20" s="8">
        <v>3</v>
      </c>
      <c r="U20" s="8">
        <v>2</v>
      </c>
      <c r="V20" s="8">
        <v>2</v>
      </c>
      <c r="W20" s="8">
        <v>3</v>
      </c>
      <c r="X20" s="8">
        <v>1</v>
      </c>
      <c r="Y20" s="8">
        <v>2</v>
      </c>
      <c r="Z20" s="5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5"/>
      <c r="AN20" s="8"/>
      <c r="AO20" s="8"/>
      <c r="AP20" s="8">
        <v>3</v>
      </c>
      <c r="AQ20" s="5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9"/>
      <c r="BF20" s="8"/>
      <c r="BG20" s="8"/>
      <c r="BH20" s="8"/>
      <c r="BI20" s="8"/>
      <c r="BJ20" s="5"/>
      <c r="BK20" s="18">
        <f t="shared" si="1"/>
        <v>19</v>
      </c>
      <c r="BL20" s="19" t="s">
        <v>170</v>
      </c>
      <c r="BM20"/>
    </row>
    <row r="21" spans="1:65" x14ac:dyDescent="0.25">
      <c r="A21" s="14" t="s">
        <v>116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5"/>
      <c r="S21" s="8">
        <v>1</v>
      </c>
      <c r="T21" s="8">
        <v>1</v>
      </c>
      <c r="U21" s="8">
        <v>1</v>
      </c>
      <c r="V21" s="8">
        <v>1</v>
      </c>
      <c r="W21" s="8">
        <v>1</v>
      </c>
      <c r="X21" s="8">
        <v>1</v>
      </c>
      <c r="Y21" s="8">
        <v>1</v>
      </c>
      <c r="Z21" s="5"/>
      <c r="AA21" s="8"/>
      <c r="AB21" s="8"/>
      <c r="AC21" s="8">
        <v>1</v>
      </c>
      <c r="AD21" s="8"/>
      <c r="AE21" s="8"/>
      <c r="AF21" s="8"/>
      <c r="AG21" s="8"/>
      <c r="AH21" s="8"/>
      <c r="AI21" s="8">
        <v>1</v>
      </c>
      <c r="AJ21" s="8"/>
      <c r="AK21" s="8"/>
      <c r="AL21" s="8"/>
      <c r="AM21" s="5"/>
      <c r="AN21" s="8"/>
      <c r="AO21" s="8"/>
      <c r="AP21" s="8">
        <v>1</v>
      </c>
      <c r="AQ21" s="5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9"/>
      <c r="BF21" s="8"/>
      <c r="BG21" s="8"/>
      <c r="BH21" s="8"/>
      <c r="BI21" s="8"/>
      <c r="BJ21" s="5"/>
      <c r="BK21" s="18">
        <f t="shared" si="1"/>
        <v>10</v>
      </c>
      <c r="BL21" s="19"/>
      <c r="BM21"/>
    </row>
    <row r="22" spans="1:65" x14ac:dyDescent="0.25">
      <c r="A22" s="14" t="s">
        <v>117</v>
      </c>
      <c r="C22" s="9"/>
      <c r="D22" s="9"/>
      <c r="E22" s="9">
        <v>2</v>
      </c>
      <c r="F22" s="9">
        <v>1</v>
      </c>
      <c r="G22" s="9">
        <v>2</v>
      </c>
      <c r="H22" s="9">
        <v>2</v>
      </c>
      <c r="I22" s="9">
        <v>2</v>
      </c>
      <c r="J22" s="9">
        <v>1</v>
      </c>
      <c r="K22" s="9">
        <v>1</v>
      </c>
      <c r="L22" s="9"/>
      <c r="M22" s="9">
        <v>2</v>
      </c>
      <c r="N22" s="9">
        <v>2</v>
      </c>
      <c r="O22" s="9"/>
      <c r="P22" s="9">
        <v>1</v>
      </c>
      <c r="Q22" s="9"/>
      <c r="S22" s="9"/>
      <c r="T22" s="9"/>
      <c r="U22" s="9"/>
      <c r="V22" s="9"/>
      <c r="W22" s="9"/>
      <c r="X22" s="9"/>
      <c r="Y22" s="9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N22" s="11"/>
      <c r="AO22" s="11"/>
      <c r="AP22" s="11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K22" s="18">
        <f t="shared" si="1"/>
        <v>16</v>
      </c>
      <c r="BL22" s="19" t="s">
        <v>171</v>
      </c>
      <c r="BM22"/>
    </row>
    <row r="23" spans="1:65" x14ac:dyDescent="0.25">
      <c r="A23" s="14" t="s">
        <v>118</v>
      </c>
      <c r="C23" s="8"/>
      <c r="D23" s="8"/>
      <c r="E23" s="8"/>
      <c r="F23" s="8"/>
      <c r="G23" s="8"/>
      <c r="H23" s="8"/>
      <c r="I23" s="8"/>
      <c r="J23" s="8"/>
      <c r="K23" s="8"/>
      <c r="L23" s="8">
        <v>2</v>
      </c>
      <c r="M23" s="8"/>
      <c r="N23" s="8"/>
      <c r="O23" s="8"/>
      <c r="P23" s="8"/>
      <c r="Q23" s="8"/>
      <c r="R23" s="5"/>
      <c r="S23" s="8"/>
      <c r="T23" s="8"/>
      <c r="U23" s="8"/>
      <c r="V23" s="8"/>
      <c r="W23" s="8"/>
      <c r="X23" s="8"/>
      <c r="Y23" s="8"/>
      <c r="Z23" s="5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5"/>
      <c r="AN23" s="8"/>
      <c r="AO23" s="8"/>
      <c r="AP23" s="8"/>
      <c r="AQ23" s="5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9"/>
      <c r="BF23" s="8"/>
      <c r="BG23" s="8"/>
      <c r="BH23" s="8"/>
      <c r="BI23" s="8"/>
      <c r="BJ23" s="5"/>
      <c r="BK23" s="18">
        <f t="shared" si="1"/>
        <v>2</v>
      </c>
      <c r="BL23" s="19"/>
      <c r="BM23"/>
    </row>
    <row r="24" spans="1:65" x14ac:dyDescent="0.25">
      <c r="A24" s="14" t="s">
        <v>119</v>
      </c>
      <c r="C24" s="8"/>
      <c r="D24" s="8"/>
      <c r="E24" s="8"/>
      <c r="F24" s="8">
        <v>1</v>
      </c>
      <c r="G24" s="8"/>
      <c r="H24" s="8"/>
      <c r="I24" s="8"/>
      <c r="J24" s="8"/>
      <c r="K24" s="8"/>
      <c r="L24" s="8"/>
      <c r="M24" s="8"/>
      <c r="N24" s="8"/>
      <c r="O24" s="8"/>
      <c r="P24" s="9"/>
      <c r="Q24" s="8"/>
      <c r="R24" s="5"/>
      <c r="S24" s="8"/>
      <c r="T24" s="8"/>
      <c r="U24" s="8"/>
      <c r="V24" s="8"/>
      <c r="W24" s="8"/>
      <c r="X24" s="8"/>
      <c r="Y24" s="8"/>
      <c r="Z24" s="5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5"/>
      <c r="AN24" s="8"/>
      <c r="AO24" s="8"/>
      <c r="AP24" s="8"/>
      <c r="AQ24" s="5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9"/>
      <c r="BF24" s="8"/>
      <c r="BG24" s="8"/>
      <c r="BH24" s="8"/>
      <c r="BI24" s="8"/>
      <c r="BJ24" s="5"/>
      <c r="BK24" s="18">
        <f t="shared" si="1"/>
        <v>1</v>
      </c>
      <c r="BL24" s="19" t="s">
        <v>171</v>
      </c>
      <c r="BM24"/>
    </row>
    <row r="25" spans="1:65" x14ac:dyDescent="0.25">
      <c r="A25" s="14" t="s">
        <v>120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5"/>
      <c r="S25" s="8"/>
      <c r="T25" s="8"/>
      <c r="U25" s="8"/>
      <c r="V25" s="8"/>
      <c r="W25" s="8"/>
      <c r="X25" s="8"/>
      <c r="Y25" s="8"/>
      <c r="Z25" s="5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5"/>
      <c r="AN25" s="8"/>
      <c r="AO25" s="8"/>
      <c r="AP25" s="8"/>
      <c r="AQ25" s="5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9"/>
      <c r="BF25" s="8"/>
      <c r="BG25" s="8"/>
      <c r="BH25" s="8"/>
      <c r="BI25" s="8"/>
      <c r="BJ25" s="5"/>
      <c r="BK25" s="18">
        <f t="shared" si="1"/>
        <v>0</v>
      </c>
      <c r="BL25" s="19" t="s">
        <v>171</v>
      </c>
      <c r="BM25"/>
    </row>
    <row r="26" spans="1:65" x14ac:dyDescent="0.25">
      <c r="A26" s="14" t="s">
        <v>121</v>
      </c>
      <c r="C26" s="8"/>
      <c r="D26" s="8"/>
      <c r="E26" s="8">
        <v>1</v>
      </c>
      <c r="F26" s="8">
        <v>2</v>
      </c>
      <c r="G26" s="8">
        <v>2</v>
      </c>
      <c r="H26" s="8">
        <v>2</v>
      </c>
      <c r="I26" s="8">
        <v>2</v>
      </c>
      <c r="J26" s="8">
        <v>2</v>
      </c>
      <c r="K26" s="8">
        <v>2</v>
      </c>
      <c r="L26" s="8"/>
      <c r="M26" s="8">
        <v>2</v>
      </c>
      <c r="N26" s="8">
        <v>2</v>
      </c>
      <c r="O26" s="8">
        <v>1</v>
      </c>
      <c r="P26" s="8">
        <v>1</v>
      </c>
      <c r="Q26" s="8"/>
      <c r="R26" s="5"/>
      <c r="S26" s="8"/>
      <c r="T26" s="8"/>
      <c r="U26" s="8"/>
      <c r="V26" s="8"/>
      <c r="W26" s="8"/>
      <c r="X26" s="8"/>
      <c r="Y26" s="8"/>
      <c r="Z26" s="5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5"/>
      <c r="AN26" s="8"/>
      <c r="AO26" s="8"/>
      <c r="AP26" s="8"/>
      <c r="AQ26" s="5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9"/>
      <c r="BF26" s="8"/>
      <c r="BG26" s="8"/>
      <c r="BH26" s="8"/>
      <c r="BI26" s="8"/>
      <c r="BJ26" s="5"/>
      <c r="BK26" s="18">
        <f t="shared" si="1"/>
        <v>19</v>
      </c>
      <c r="BL26" s="19" t="s">
        <v>171</v>
      </c>
      <c r="BM26"/>
    </row>
    <row r="27" spans="1:65" x14ac:dyDescent="0.25">
      <c r="A27" s="14" t="s">
        <v>122</v>
      </c>
      <c r="C27" s="8"/>
      <c r="D27" s="8"/>
      <c r="E27" s="8">
        <v>1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5"/>
      <c r="S27" s="8"/>
      <c r="T27" s="8"/>
      <c r="U27" s="8"/>
      <c r="V27" s="8"/>
      <c r="W27" s="8"/>
      <c r="X27" s="8"/>
      <c r="Y27" s="8"/>
      <c r="Z27" s="5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5"/>
      <c r="AN27" s="8"/>
      <c r="AO27" s="8"/>
      <c r="AP27" s="8"/>
      <c r="AQ27" s="5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9"/>
      <c r="BF27" s="8"/>
      <c r="BG27" s="8"/>
      <c r="BH27" s="8"/>
      <c r="BI27" s="8"/>
      <c r="BJ27" s="5"/>
      <c r="BK27" s="18">
        <f t="shared" si="1"/>
        <v>1</v>
      </c>
      <c r="BL27" s="19" t="s">
        <v>171</v>
      </c>
      <c r="BM27"/>
    </row>
    <row r="28" spans="1:65" x14ac:dyDescent="0.25">
      <c r="A28" s="14" t="s">
        <v>123</v>
      </c>
      <c r="C28" s="8"/>
      <c r="D28" s="8"/>
      <c r="E28" s="8"/>
      <c r="F28" s="8" t="s">
        <v>124</v>
      </c>
      <c r="G28" s="8" t="s">
        <v>124</v>
      </c>
      <c r="H28" s="8"/>
      <c r="I28" s="8"/>
      <c r="J28" s="8"/>
      <c r="K28" s="8">
        <v>3</v>
      </c>
      <c r="L28" s="8"/>
      <c r="M28" s="8"/>
      <c r="N28" s="9"/>
      <c r="O28" s="8"/>
      <c r="P28" s="8"/>
      <c r="Q28" s="8"/>
      <c r="R28" s="5"/>
      <c r="S28" s="8"/>
      <c r="T28" s="8"/>
      <c r="U28" s="8"/>
      <c r="V28" s="8"/>
      <c r="W28" s="8"/>
      <c r="X28" s="8"/>
      <c r="Y28" s="8"/>
      <c r="Z28" s="5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5"/>
      <c r="AN28" s="8"/>
      <c r="AO28" s="8"/>
      <c r="AP28" s="8"/>
      <c r="AQ28" s="5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9"/>
      <c r="BF28" s="8"/>
      <c r="BG28" s="8"/>
      <c r="BH28" s="8"/>
      <c r="BI28" s="8"/>
      <c r="BJ28" s="5"/>
      <c r="BK28" s="18">
        <v>1</v>
      </c>
      <c r="BL28" s="19" t="s">
        <v>174</v>
      </c>
      <c r="BM28"/>
    </row>
    <row r="29" spans="1:65" x14ac:dyDescent="0.25">
      <c r="A29" s="14" t="s">
        <v>125</v>
      </c>
      <c r="C29" s="8"/>
      <c r="D29" s="8">
        <v>4</v>
      </c>
      <c r="E29" s="8">
        <v>3</v>
      </c>
      <c r="F29" s="8">
        <v>3</v>
      </c>
      <c r="G29" s="8">
        <v>2</v>
      </c>
      <c r="H29" s="8">
        <v>2</v>
      </c>
      <c r="I29" s="8">
        <v>2</v>
      </c>
      <c r="J29" s="8">
        <v>2</v>
      </c>
      <c r="K29" s="8">
        <v>2</v>
      </c>
      <c r="L29" s="8">
        <v>2</v>
      </c>
      <c r="M29" s="8">
        <v>2</v>
      </c>
      <c r="N29" s="8">
        <v>2</v>
      </c>
      <c r="O29" s="8">
        <v>2</v>
      </c>
      <c r="P29" s="8">
        <v>4</v>
      </c>
      <c r="Q29" s="8">
        <v>10</v>
      </c>
      <c r="R29" s="5"/>
      <c r="S29" s="8"/>
      <c r="T29" s="8"/>
      <c r="U29" s="8"/>
      <c r="V29" s="8"/>
      <c r="W29" s="8"/>
      <c r="X29" s="8"/>
      <c r="Y29" s="8"/>
      <c r="Z29" s="5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5"/>
      <c r="AN29" s="8">
        <v>19</v>
      </c>
      <c r="AO29" s="8"/>
      <c r="AP29" s="8">
        <v>50</v>
      </c>
      <c r="AQ29" s="5"/>
      <c r="AR29" s="8"/>
      <c r="AS29" s="8"/>
      <c r="AT29" s="8"/>
      <c r="AU29" s="8"/>
      <c r="AV29" s="8"/>
      <c r="AW29" s="8"/>
      <c r="AX29" s="8"/>
      <c r="AY29" s="8"/>
      <c r="AZ29" s="8"/>
      <c r="BA29" s="9"/>
      <c r="BB29" s="9"/>
      <c r="BC29" s="9"/>
      <c r="BD29" s="9"/>
      <c r="BE29" s="9"/>
      <c r="BF29" s="9"/>
      <c r="BG29" s="9"/>
      <c r="BH29" s="9"/>
      <c r="BI29" s="8"/>
      <c r="BJ29" s="5"/>
      <c r="BK29" s="18">
        <f>SUM(C29:BF29)</f>
        <v>111</v>
      </c>
      <c r="BL29" s="19" t="s">
        <v>171</v>
      </c>
      <c r="BM29"/>
    </row>
    <row r="30" spans="1:65" x14ac:dyDescent="0.25">
      <c r="A30" s="14" t="s">
        <v>126</v>
      </c>
      <c r="C30" s="8"/>
      <c r="D30" s="8">
        <v>4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5"/>
      <c r="S30" s="8"/>
      <c r="T30" s="8"/>
      <c r="U30" s="8"/>
      <c r="V30" s="8"/>
      <c r="W30" s="8"/>
      <c r="X30" s="8"/>
      <c r="Y30" s="8"/>
      <c r="Z30" s="5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5"/>
      <c r="AN30" s="8"/>
      <c r="AO30" s="8"/>
      <c r="AP30" s="8"/>
      <c r="AQ30" s="5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5"/>
      <c r="BK30" s="18">
        <f>SUM(C30:BF30)</f>
        <v>4</v>
      </c>
      <c r="BL30" s="19" t="s">
        <v>173</v>
      </c>
      <c r="BM30"/>
    </row>
    <row r="31" spans="1:65" x14ac:dyDescent="0.25">
      <c r="A31" s="14" t="s">
        <v>127</v>
      </c>
      <c r="C31" s="8"/>
      <c r="D31" s="8"/>
      <c r="E31" s="8"/>
      <c r="F31" s="8"/>
      <c r="G31" s="8"/>
      <c r="H31" s="8"/>
      <c r="I31" s="8"/>
      <c r="J31" s="8"/>
      <c r="K31" s="8"/>
      <c r="L31" s="8">
        <v>2</v>
      </c>
      <c r="M31" s="8"/>
      <c r="N31" s="8"/>
      <c r="O31" s="8"/>
      <c r="P31" s="8"/>
      <c r="Q31" s="8"/>
      <c r="R31" s="5"/>
      <c r="S31" s="8"/>
      <c r="T31" s="8"/>
      <c r="U31" s="8"/>
      <c r="V31" s="8"/>
      <c r="W31" s="8"/>
      <c r="X31" s="8"/>
      <c r="Y31" s="8"/>
      <c r="Z31" s="5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5"/>
      <c r="AN31" s="8"/>
      <c r="AO31" s="8"/>
      <c r="AP31" s="8"/>
      <c r="AQ31" s="5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9"/>
      <c r="BF31" s="8"/>
      <c r="BG31" s="8"/>
      <c r="BH31" s="8"/>
      <c r="BI31" s="8"/>
      <c r="BJ31" s="5"/>
      <c r="BK31" s="18">
        <f>SUM(C31:BF31)</f>
        <v>2</v>
      </c>
      <c r="BL31" s="19" t="s">
        <v>171</v>
      </c>
      <c r="BM31"/>
    </row>
    <row r="32" spans="1:65" x14ac:dyDescent="0.25">
      <c r="A32" s="14" t="s">
        <v>128</v>
      </c>
      <c r="C32" s="8"/>
      <c r="D32" s="8"/>
      <c r="E32" s="8"/>
      <c r="F32" s="8">
        <v>1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5"/>
      <c r="S32" s="8"/>
      <c r="T32" s="8"/>
      <c r="U32" s="8"/>
      <c r="V32" s="8"/>
      <c r="W32" s="8"/>
      <c r="X32" s="8"/>
      <c r="Y32" s="8"/>
      <c r="Z32" s="5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5"/>
      <c r="AN32" s="8"/>
      <c r="AO32" s="8"/>
      <c r="AP32" s="8"/>
      <c r="AQ32" s="5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9"/>
      <c r="BF32" s="8"/>
      <c r="BG32" s="8"/>
      <c r="BH32" s="8"/>
      <c r="BI32" s="8"/>
      <c r="BJ32" s="5"/>
      <c r="BK32" s="18">
        <f>SUM(C32:BF32)</f>
        <v>1</v>
      </c>
      <c r="BL32" s="19" t="s">
        <v>171</v>
      </c>
      <c r="BM32"/>
    </row>
    <row r="33" spans="1:65" x14ac:dyDescent="0.25">
      <c r="A33" s="14" t="s">
        <v>129</v>
      </c>
      <c r="C33" s="8"/>
      <c r="D33" s="8"/>
      <c r="E33" s="8"/>
      <c r="F33" s="9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5"/>
      <c r="S33" s="8"/>
      <c r="T33" s="8"/>
      <c r="U33" s="8"/>
      <c r="V33" s="8"/>
      <c r="W33" s="8"/>
      <c r="X33" s="8"/>
      <c r="Y33" s="8"/>
      <c r="Z33" s="5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5"/>
      <c r="AN33" s="8"/>
      <c r="AO33" s="8"/>
      <c r="AP33" s="8"/>
      <c r="AQ33" s="5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9"/>
      <c r="BF33" s="8"/>
      <c r="BG33" s="8"/>
      <c r="BH33" s="8"/>
      <c r="BI33" s="8"/>
      <c r="BJ33" s="5"/>
      <c r="BK33" s="18">
        <v>5</v>
      </c>
      <c r="BL33" s="19" t="s">
        <v>171</v>
      </c>
      <c r="BM33"/>
    </row>
    <row r="34" spans="1:65" x14ac:dyDescent="0.25">
      <c r="A34" s="14" t="s">
        <v>130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5"/>
      <c r="S34" s="8"/>
      <c r="T34" s="8"/>
      <c r="U34" s="8"/>
      <c r="V34" s="8"/>
      <c r="W34" s="8"/>
      <c r="X34" s="8"/>
      <c r="Y34" s="8"/>
      <c r="Z34" s="5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5"/>
      <c r="AN34" s="8"/>
      <c r="AO34" s="8"/>
      <c r="AP34" s="8"/>
      <c r="AQ34" s="5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9"/>
      <c r="BF34" s="8"/>
      <c r="BG34" s="8"/>
      <c r="BH34" s="8"/>
      <c r="BI34" s="8"/>
      <c r="BJ34" s="5"/>
      <c r="BK34" s="18">
        <v>5</v>
      </c>
      <c r="BL34" s="19"/>
      <c r="BM34"/>
    </row>
    <row r="35" spans="1:65" x14ac:dyDescent="0.25">
      <c r="A35" s="14" t="s">
        <v>131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>
        <v>1</v>
      </c>
      <c r="R35" s="5"/>
      <c r="S35" s="8"/>
      <c r="T35" s="8"/>
      <c r="U35" s="8"/>
      <c r="V35" s="8"/>
      <c r="W35" s="8"/>
      <c r="X35" s="8"/>
      <c r="Y35" s="8"/>
      <c r="Z35" s="5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5"/>
      <c r="AN35" s="8"/>
      <c r="AO35" s="8"/>
      <c r="AP35" s="8"/>
      <c r="AQ35" s="5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9"/>
      <c r="BF35" s="8"/>
      <c r="BG35" s="8"/>
      <c r="BH35" s="8"/>
      <c r="BI35" s="8"/>
      <c r="BJ35" s="5"/>
      <c r="BK35" s="18">
        <f t="shared" ref="BK35:BK57" si="2">SUM(C35:BF35)</f>
        <v>1</v>
      </c>
      <c r="BL35" s="19" t="s">
        <v>171</v>
      </c>
      <c r="BM35"/>
    </row>
    <row r="36" spans="1:65" x14ac:dyDescent="0.25">
      <c r="A36" s="14" t="s">
        <v>132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>
        <v>1</v>
      </c>
      <c r="Q36" s="8">
        <v>1</v>
      </c>
      <c r="R36" s="5"/>
      <c r="S36" s="8"/>
      <c r="T36" s="8"/>
      <c r="U36" s="8"/>
      <c r="V36" s="8"/>
      <c r="W36" s="8"/>
      <c r="X36" s="8"/>
      <c r="Y36" s="8"/>
      <c r="Z36" s="5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5"/>
      <c r="AN36" s="8"/>
      <c r="AO36" s="8"/>
      <c r="AP36" s="8"/>
      <c r="AQ36" s="5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9"/>
      <c r="BF36" s="8"/>
      <c r="BG36" s="8"/>
      <c r="BH36" s="8"/>
      <c r="BI36" s="8"/>
      <c r="BJ36" s="5"/>
      <c r="BK36" s="18">
        <f t="shared" si="2"/>
        <v>2</v>
      </c>
      <c r="BL36" s="19" t="s">
        <v>174</v>
      </c>
      <c r="BM36"/>
    </row>
    <row r="37" spans="1:65" x14ac:dyDescent="0.25">
      <c r="A37" s="14" t="s">
        <v>133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5"/>
      <c r="S37" s="8"/>
      <c r="T37" s="8"/>
      <c r="U37" s="8"/>
      <c r="V37" s="8"/>
      <c r="W37" s="8"/>
      <c r="X37" s="8"/>
      <c r="Y37" s="8"/>
      <c r="Z37" s="5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5"/>
      <c r="AN37" s="8"/>
      <c r="AO37" s="8"/>
      <c r="AP37" s="8">
        <v>1</v>
      </c>
      <c r="AQ37" s="5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9"/>
      <c r="BF37" s="8"/>
      <c r="BG37" s="8"/>
      <c r="BH37" s="8"/>
      <c r="BI37" s="8"/>
      <c r="BJ37" s="5"/>
      <c r="BK37" s="18">
        <f t="shared" si="2"/>
        <v>1</v>
      </c>
      <c r="BL37" s="19"/>
      <c r="BM37"/>
    </row>
    <row r="38" spans="1:65" x14ac:dyDescent="0.25">
      <c r="A38" s="14" t="s">
        <v>134</v>
      </c>
      <c r="C38" s="9"/>
      <c r="D38" s="8">
        <v>1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S38" s="9"/>
      <c r="T38" s="9"/>
      <c r="U38" s="9"/>
      <c r="V38" s="9"/>
      <c r="W38" s="9"/>
      <c r="X38" s="9"/>
      <c r="Y38" s="9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N38" s="11"/>
      <c r="AO38" s="11"/>
      <c r="AP38" s="11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K38" s="18">
        <f t="shared" si="2"/>
        <v>1</v>
      </c>
      <c r="BL38" s="19" t="s">
        <v>173</v>
      </c>
      <c r="BM38"/>
    </row>
    <row r="39" spans="1:65" x14ac:dyDescent="0.25">
      <c r="A39" s="14" t="s">
        <v>135</v>
      </c>
      <c r="C39" s="9"/>
      <c r="D39" s="8">
        <v>1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S39" s="9"/>
      <c r="T39" s="9"/>
      <c r="U39" s="9"/>
      <c r="V39" s="9"/>
      <c r="W39" s="9"/>
      <c r="X39" s="9"/>
      <c r="Y39" s="9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N39" s="11"/>
      <c r="AO39" s="11"/>
      <c r="AP39" s="11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K39" s="18">
        <f t="shared" si="2"/>
        <v>1</v>
      </c>
      <c r="BL39" s="19" t="s">
        <v>173</v>
      </c>
      <c r="BM39"/>
    </row>
    <row r="40" spans="1:65" x14ac:dyDescent="0.25">
      <c r="A40" s="14" t="s">
        <v>136</v>
      </c>
      <c r="C40" s="8"/>
      <c r="D40" s="8">
        <v>1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5"/>
      <c r="S40" s="8"/>
      <c r="T40" s="8"/>
      <c r="U40" s="8"/>
      <c r="V40" s="8"/>
      <c r="W40" s="8"/>
      <c r="X40" s="8"/>
      <c r="Y40" s="8"/>
      <c r="Z40" s="5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5"/>
      <c r="AN40" s="8"/>
      <c r="AO40" s="8"/>
      <c r="AP40" s="8"/>
      <c r="AQ40" s="5"/>
      <c r="AR40" s="8"/>
      <c r="AS40" s="9"/>
      <c r="AT40" s="9"/>
      <c r="AU40" s="9"/>
      <c r="AV40" s="9"/>
      <c r="AW40" s="8"/>
      <c r="AX40" s="8"/>
      <c r="AY40" s="8"/>
      <c r="AZ40" s="8"/>
      <c r="BA40" s="8"/>
      <c r="BB40" s="8"/>
      <c r="BC40" s="8"/>
      <c r="BD40" s="8"/>
      <c r="BE40" s="9"/>
      <c r="BF40" s="8"/>
      <c r="BG40" s="8"/>
      <c r="BH40" s="8"/>
      <c r="BI40" s="8"/>
      <c r="BJ40" s="5"/>
      <c r="BK40" s="18">
        <f t="shared" si="2"/>
        <v>1</v>
      </c>
      <c r="BL40" s="19" t="s">
        <v>173</v>
      </c>
      <c r="BM40"/>
    </row>
    <row r="41" spans="1:65" x14ac:dyDescent="0.25">
      <c r="A41" s="14" t="s">
        <v>164</v>
      </c>
      <c r="C41" s="8"/>
      <c r="D41" s="8">
        <v>2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5"/>
      <c r="S41" s="8"/>
      <c r="T41" s="8"/>
      <c r="U41" s="8"/>
      <c r="V41" s="8"/>
      <c r="W41" s="8"/>
      <c r="X41" s="8"/>
      <c r="Y41" s="8"/>
      <c r="Z41" s="5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5"/>
      <c r="AN41" s="8"/>
      <c r="AO41" s="8"/>
      <c r="AP41" s="8"/>
      <c r="AQ41" s="5"/>
      <c r="AR41" s="8"/>
      <c r="AS41" s="9"/>
      <c r="AT41" s="9"/>
      <c r="AU41" s="9"/>
      <c r="AV41" s="9"/>
      <c r="AW41" s="8"/>
      <c r="AX41" s="8"/>
      <c r="AY41" s="8"/>
      <c r="AZ41" s="8"/>
      <c r="BA41" s="8"/>
      <c r="BB41" s="8"/>
      <c r="BC41" s="8"/>
      <c r="BD41" s="8"/>
      <c r="BE41" s="9"/>
      <c r="BF41" s="8"/>
      <c r="BG41" s="8"/>
      <c r="BH41" s="8"/>
      <c r="BI41" s="8"/>
      <c r="BJ41" s="5"/>
      <c r="BK41" s="18">
        <f t="shared" si="2"/>
        <v>2</v>
      </c>
      <c r="BL41" s="19" t="s">
        <v>173</v>
      </c>
      <c r="BM41"/>
    </row>
    <row r="42" spans="1:65" x14ac:dyDescent="0.25">
      <c r="A42" s="14" t="s">
        <v>137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5"/>
      <c r="S42" s="8"/>
      <c r="T42" s="8"/>
      <c r="U42" s="8"/>
      <c r="V42" s="8"/>
      <c r="W42" s="8"/>
      <c r="X42" s="8"/>
      <c r="Y42" s="8"/>
      <c r="Z42" s="5"/>
      <c r="AA42" s="8">
        <v>1</v>
      </c>
      <c r="AB42" s="8"/>
      <c r="AC42" s="8"/>
      <c r="AD42" s="8"/>
      <c r="AE42" s="8"/>
      <c r="AF42" s="8"/>
      <c r="AG42" s="8">
        <v>1</v>
      </c>
      <c r="AH42" s="8"/>
      <c r="AI42" s="8">
        <v>2</v>
      </c>
      <c r="AJ42" s="8"/>
      <c r="AK42" s="8"/>
      <c r="AL42" s="8"/>
      <c r="AM42" s="5"/>
      <c r="AN42" s="8"/>
      <c r="AO42" s="8"/>
      <c r="AP42" s="8"/>
      <c r="AQ42" s="5"/>
      <c r="AR42" s="8"/>
      <c r="AS42" s="8"/>
      <c r="AT42" s="8">
        <v>1</v>
      </c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9"/>
      <c r="BF42" s="8"/>
      <c r="BG42" s="8"/>
      <c r="BH42" s="8"/>
      <c r="BI42" s="8"/>
      <c r="BJ42" s="5"/>
      <c r="BK42" s="18">
        <f t="shared" si="2"/>
        <v>5</v>
      </c>
      <c r="BL42" s="20" t="s">
        <v>174</v>
      </c>
      <c r="BM42"/>
    </row>
    <row r="43" spans="1:65" x14ac:dyDescent="0.25">
      <c r="A43" s="14" t="s">
        <v>138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5"/>
      <c r="S43" s="8"/>
      <c r="T43" s="8"/>
      <c r="U43" s="8"/>
      <c r="V43" s="8"/>
      <c r="W43" s="8"/>
      <c r="X43" s="8"/>
      <c r="Y43" s="8"/>
      <c r="Z43" s="5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5"/>
      <c r="AN43" s="8"/>
      <c r="AO43" s="8">
        <v>1</v>
      </c>
      <c r="AP43" s="8"/>
      <c r="AQ43" s="5"/>
      <c r="AR43" s="8"/>
      <c r="AS43" s="9"/>
      <c r="AT43" s="9"/>
      <c r="AU43" s="9"/>
      <c r="AV43" s="9"/>
      <c r="AW43" s="8"/>
      <c r="AX43" s="8"/>
      <c r="AY43" s="8"/>
      <c r="AZ43" s="8"/>
      <c r="BA43" s="8"/>
      <c r="BB43" s="8"/>
      <c r="BC43" s="8"/>
      <c r="BD43" s="8"/>
      <c r="BE43" s="9"/>
      <c r="BF43" s="8"/>
      <c r="BG43" s="8"/>
      <c r="BH43" s="8"/>
      <c r="BI43" s="8">
        <v>3</v>
      </c>
      <c r="BJ43" s="5"/>
      <c r="BK43" s="18">
        <f t="shared" si="2"/>
        <v>1</v>
      </c>
      <c r="BL43" s="20" t="s">
        <v>172</v>
      </c>
      <c r="BM43"/>
    </row>
    <row r="44" spans="1:65" x14ac:dyDescent="0.25">
      <c r="A44" s="14" t="s">
        <v>139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5"/>
      <c r="S44" s="8"/>
      <c r="T44" s="8"/>
      <c r="U44" s="8"/>
      <c r="V44" s="8"/>
      <c r="W44" s="8"/>
      <c r="X44" s="8"/>
      <c r="Y44" s="8"/>
      <c r="Z44" s="5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5"/>
      <c r="AN44" s="8"/>
      <c r="AO44" s="8"/>
      <c r="AP44" s="8"/>
      <c r="AQ44" s="5"/>
      <c r="AR44" s="8"/>
      <c r="AS44" s="9"/>
      <c r="AT44" s="9"/>
      <c r="AU44" s="9"/>
      <c r="AV44" s="9"/>
      <c r="AW44" s="8"/>
      <c r="AX44" s="8"/>
      <c r="AY44" s="8"/>
      <c r="AZ44" s="8"/>
      <c r="BA44" s="8"/>
      <c r="BB44" s="8"/>
      <c r="BC44" s="8"/>
      <c r="BD44" s="8"/>
      <c r="BE44" s="9"/>
      <c r="BF44" s="8"/>
      <c r="BG44" s="8"/>
      <c r="BH44" s="8"/>
      <c r="BI44" s="8"/>
      <c r="BJ44" s="5"/>
      <c r="BK44" s="18">
        <f t="shared" si="2"/>
        <v>0</v>
      </c>
      <c r="BL44" s="20"/>
      <c r="BM44"/>
    </row>
    <row r="45" spans="1:65" x14ac:dyDescent="0.25">
      <c r="A45" s="14" t="s">
        <v>140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5"/>
      <c r="S45" s="8"/>
      <c r="T45" s="8"/>
      <c r="U45" s="8"/>
      <c r="V45" s="8"/>
      <c r="W45" s="8"/>
      <c r="X45" s="8"/>
      <c r="Y45" s="8"/>
      <c r="Z45" s="5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5"/>
      <c r="AN45" s="8"/>
      <c r="AO45" s="8">
        <v>1</v>
      </c>
      <c r="AP45" s="8"/>
      <c r="AQ45" s="5"/>
      <c r="AR45" s="8"/>
      <c r="AS45" s="9"/>
      <c r="AT45" s="9"/>
      <c r="AU45" s="9"/>
      <c r="AV45" s="9"/>
      <c r="AW45" s="8"/>
      <c r="AX45" s="8"/>
      <c r="AY45" s="8"/>
      <c r="AZ45" s="8"/>
      <c r="BA45" s="8"/>
      <c r="BB45" s="8"/>
      <c r="BC45" s="8"/>
      <c r="BD45" s="8"/>
      <c r="BE45" s="9"/>
      <c r="BF45" s="8"/>
      <c r="BG45" s="8"/>
      <c r="BH45" s="8"/>
      <c r="BI45" s="8"/>
      <c r="BJ45" s="5"/>
      <c r="BK45" s="18">
        <f t="shared" si="2"/>
        <v>1</v>
      </c>
      <c r="BL45" s="20" t="s">
        <v>174</v>
      </c>
      <c r="BM45"/>
    </row>
    <row r="46" spans="1:65" x14ac:dyDescent="0.25">
      <c r="A46" s="14" t="s">
        <v>141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5"/>
      <c r="S46" s="8"/>
      <c r="T46" s="8"/>
      <c r="U46" s="8"/>
      <c r="V46" s="8"/>
      <c r="W46" s="8"/>
      <c r="X46" s="8"/>
      <c r="Y46" s="8"/>
      <c r="Z46" s="5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5"/>
      <c r="AN46" s="8">
        <v>1</v>
      </c>
      <c r="AO46" s="8"/>
      <c r="AP46" s="8"/>
      <c r="AQ46" s="5"/>
      <c r="AR46" s="8"/>
      <c r="AS46" s="9"/>
      <c r="AT46" s="9"/>
      <c r="AU46" s="9"/>
      <c r="AV46" s="9"/>
      <c r="AW46" s="8"/>
      <c r="AX46" s="8"/>
      <c r="AY46" s="8"/>
      <c r="AZ46" s="8"/>
      <c r="BA46" s="8"/>
      <c r="BB46" s="8"/>
      <c r="BC46" s="8"/>
      <c r="BD46" s="8"/>
      <c r="BE46" s="9"/>
      <c r="BF46" s="8"/>
      <c r="BG46" s="8"/>
      <c r="BH46" s="8"/>
      <c r="BI46" s="8">
        <v>3</v>
      </c>
      <c r="BJ46" s="5"/>
      <c r="BK46" s="18">
        <f t="shared" si="2"/>
        <v>1</v>
      </c>
      <c r="BL46" s="20" t="s">
        <v>172</v>
      </c>
      <c r="BM46"/>
    </row>
    <row r="47" spans="1:65" x14ac:dyDescent="0.25">
      <c r="A47" s="14" t="s">
        <v>142</v>
      </c>
      <c r="C47" s="8"/>
      <c r="D47" s="8"/>
      <c r="E47" s="8"/>
      <c r="F47" s="8"/>
      <c r="G47" s="8"/>
      <c r="H47" s="8"/>
      <c r="I47" s="8"/>
      <c r="J47" s="8"/>
      <c r="K47" s="8">
        <v>1</v>
      </c>
      <c r="L47" s="8"/>
      <c r="M47" s="8"/>
      <c r="N47" s="8"/>
      <c r="O47" s="8"/>
      <c r="P47" s="8"/>
      <c r="Q47" s="8"/>
      <c r="R47" s="5"/>
      <c r="S47" s="8"/>
      <c r="T47" s="8"/>
      <c r="U47" s="8"/>
      <c r="V47" s="8"/>
      <c r="W47" s="8"/>
      <c r="X47" s="8"/>
      <c r="Y47" s="8"/>
      <c r="Z47" s="5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5"/>
      <c r="AN47" s="8"/>
      <c r="AO47" s="8"/>
      <c r="AP47" s="8"/>
      <c r="AQ47" s="5"/>
      <c r="AR47" s="8">
        <v>3</v>
      </c>
      <c r="AS47" s="8"/>
      <c r="AT47" s="8">
        <v>4</v>
      </c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9"/>
      <c r="BF47" s="8"/>
      <c r="BG47" s="8"/>
      <c r="BH47" s="8"/>
      <c r="BI47" s="8"/>
      <c r="BJ47" s="5"/>
      <c r="BK47" s="18">
        <f t="shared" si="2"/>
        <v>8</v>
      </c>
      <c r="BL47" s="20" t="s">
        <v>173</v>
      </c>
      <c r="BM47"/>
    </row>
    <row r="48" spans="1:65" x14ac:dyDescent="0.25">
      <c r="A48" s="14" t="s">
        <v>143</v>
      </c>
      <c r="C48" s="9"/>
      <c r="D48" s="9"/>
      <c r="E48" s="9"/>
      <c r="F48" s="9"/>
      <c r="G48" s="9"/>
      <c r="H48" s="9"/>
      <c r="I48" s="9"/>
      <c r="J48" s="9"/>
      <c r="K48" s="9">
        <v>1</v>
      </c>
      <c r="L48" s="9"/>
      <c r="M48" s="9"/>
      <c r="N48" s="9"/>
      <c r="O48" s="9"/>
      <c r="P48" s="9"/>
      <c r="Q48" s="9"/>
      <c r="S48" s="9"/>
      <c r="T48" s="9"/>
      <c r="U48" s="9"/>
      <c r="V48" s="9"/>
      <c r="W48" s="9"/>
      <c r="X48" s="9"/>
      <c r="Y48" s="9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N48" s="11"/>
      <c r="AO48" s="11"/>
      <c r="AP48" s="11"/>
      <c r="AR48" s="9">
        <v>5</v>
      </c>
      <c r="AS48" s="9"/>
      <c r="AT48" s="9">
        <v>7</v>
      </c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K48" s="18">
        <f t="shared" si="2"/>
        <v>13</v>
      </c>
      <c r="BL48" s="20" t="s">
        <v>173</v>
      </c>
      <c r="BM48"/>
    </row>
    <row r="49" spans="1:65" x14ac:dyDescent="0.25">
      <c r="A49" s="14" t="s">
        <v>144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S49" s="9"/>
      <c r="T49" s="9"/>
      <c r="U49" s="9"/>
      <c r="V49" s="9"/>
      <c r="W49" s="9"/>
      <c r="X49" s="9"/>
      <c r="Y49" s="9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N49" s="11"/>
      <c r="AO49" s="11"/>
      <c r="AP49" s="11"/>
      <c r="AR49" s="9"/>
      <c r="AS49" s="9"/>
      <c r="AT49" s="9"/>
      <c r="AU49" s="9">
        <v>3</v>
      </c>
      <c r="AV49" s="9"/>
      <c r="AW49" s="9">
        <v>1</v>
      </c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K49" s="18">
        <f t="shared" si="2"/>
        <v>4</v>
      </c>
      <c r="BL49" s="20" t="s">
        <v>173</v>
      </c>
      <c r="BM49"/>
    </row>
    <row r="50" spans="1:65" x14ac:dyDescent="0.25">
      <c r="A50" s="14" t="s">
        <v>145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S50" s="9"/>
      <c r="T50" s="9"/>
      <c r="U50" s="9"/>
      <c r="V50" s="9"/>
      <c r="W50" s="9"/>
      <c r="X50" s="9"/>
      <c r="Y50" s="9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N50" s="11"/>
      <c r="AO50" s="11"/>
      <c r="AP50" s="11"/>
      <c r="AR50" s="9"/>
      <c r="AS50" s="9"/>
      <c r="AT50" s="9"/>
      <c r="AU50" s="9"/>
      <c r="AV50" s="9"/>
      <c r="AW50" s="9">
        <v>1</v>
      </c>
      <c r="AX50" s="9"/>
      <c r="AY50" s="9"/>
      <c r="AZ50" s="9"/>
      <c r="BA50" s="9"/>
      <c r="BB50" s="9">
        <v>1</v>
      </c>
      <c r="BC50" s="9"/>
      <c r="BD50" s="9"/>
      <c r="BE50" s="9"/>
      <c r="BF50" s="9"/>
      <c r="BG50" s="9"/>
      <c r="BH50" s="9"/>
      <c r="BI50" s="9"/>
      <c r="BK50" s="18">
        <f t="shared" si="2"/>
        <v>2</v>
      </c>
      <c r="BL50" s="20" t="s">
        <v>173</v>
      </c>
      <c r="BM50"/>
    </row>
    <row r="51" spans="1:65" x14ac:dyDescent="0.25">
      <c r="A51" s="14" t="s">
        <v>146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S51" s="9"/>
      <c r="T51" s="9"/>
      <c r="U51" s="9"/>
      <c r="V51" s="9"/>
      <c r="W51" s="9"/>
      <c r="X51" s="9"/>
      <c r="Y51" s="9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N51" s="11"/>
      <c r="AO51" s="11"/>
      <c r="AP51" s="11"/>
      <c r="AR51" s="9"/>
      <c r="AS51" s="9"/>
      <c r="AT51" s="9">
        <v>2</v>
      </c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K51" s="18">
        <f t="shared" si="2"/>
        <v>2</v>
      </c>
      <c r="BL51" s="20" t="s">
        <v>173</v>
      </c>
      <c r="BM51"/>
    </row>
    <row r="52" spans="1:65" x14ac:dyDescent="0.25">
      <c r="A52" s="14" t="s">
        <v>147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S52" s="9"/>
      <c r="T52" s="9"/>
      <c r="U52" s="9"/>
      <c r="V52" s="9"/>
      <c r="W52" s="9"/>
      <c r="X52" s="9"/>
      <c r="Y52" s="9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N52" s="11"/>
      <c r="AO52" s="11"/>
      <c r="AP52" s="11"/>
      <c r="AR52" s="9"/>
      <c r="AS52" s="9"/>
      <c r="AT52" s="9"/>
      <c r="AU52" s="9"/>
      <c r="AV52" s="9"/>
      <c r="AW52" s="9"/>
      <c r="AX52" s="9"/>
      <c r="AY52" s="9"/>
      <c r="AZ52" s="9">
        <v>1</v>
      </c>
      <c r="BA52" s="9"/>
      <c r="BB52" s="9"/>
      <c r="BC52" s="9"/>
      <c r="BD52" s="9"/>
      <c r="BE52" s="9"/>
      <c r="BF52" s="9"/>
      <c r="BG52" s="9"/>
      <c r="BH52" s="9"/>
      <c r="BI52" s="9"/>
      <c r="BK52" s="18">
        <f t="shared" si="2"/>
        <v>1</v>
      </c>
      <c r="BL52" s="20" t="s">
        <v>173</v>
      </c>
      <c r="BM52"/>
    </row>
    <row r="53" spans="1:65" x14ac:dyDescent="0.25">
      <c r="A53" s="14" t="s">
        <v>148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S53" s="9"/>
      <c r="T53" s="9"/>
      <c r="U53" s="9"/>
      <c r="V53" s="9"/>
      <c r="W53" s="9"/>
      <c r="X53" s="9"/>
      <c r="Y53" s="9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N53" s="11"/>
      <c r="AO53" s="11"/>
      <c r="AP53" s="11"/>
      <c r="AR53" s="9"/>
      <c r="AS53" s="9"/>
      <c r="AT53" s="9">
        <v>6</v>
      </c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K53" s="18">
        <f t="shared" si="2"/>
        <v>6</v>
      </c>
      <c r="BL53" s="20" t="s">
        <v>173</v>
      </c>
      <c r="BM53"/>
    </row>
    <row r="54" spans="1:65" x14ac:dyDescent="0.25">
      <c r="A54" s="13" t="s">
        <v>149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S54" s="9"/>
      <c r="T54" s="9"/>
      <c r="U54" s="9"/>
      <c r="V54" s="9"/>
      <c r="W54" s="9"/>
      <c r="X54" s="9"/>
      <c r="Y54" s="9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N54" s="11"/>
      <c r="AO54" s="11"/>
      <c r="AP54" s="11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K54" s="18">
        <f t="shared" si="2"/>
        <v>0</v>
      </c>
      <c r="BL54" s="20" t="s">
        <v>173</v>
      </c>
      <c r="BM54"/>
    </row>
    <row r="55" spans="1:65" x14ac:dyDescent="0.25">
      <c r="A55" s="13" t="s">
        <v>150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S55" s="9"/>
      <c r="T55" s="9"/>
      <c r="U55" s="9"/>
      <c r="V55" s="9"/>
      <c r="W55" s="9"/>
      <c r="X55" s="9"/>
      <c r="Y55" s="9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N55" s="11"/>
      <c r="AO55" s="11"/>
      <c r="AP55" s="11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>
        <v>2</v>
      </c>
      <c r="BC55" s="9"/>
      <c r="BD55" s="9"/>
      <c r="BE55" s="9"/>
      <c r="BF55" s="9"/>
      <c r="BG55" s="9"/>
      <c r="BH55" s="9"/>
      <c r="BI55" s="9"/>
      <c r="BK55" s="18">
        <f t="shared" si="2"/>
        <v>2</v>
      </c>
      <c r="BL55" s="20" t="s">
        <v>173</v>
      </c>
      <c r="BM55"/>
    </row>
    <row r="56" spans="1:65" x14ac:dyDescent="0.25">
      <c r="A56" s="13" t="s">
        <v>151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S56" s="9"/>
      <c r="T56" s="9"/>
      <c r="U56" s="9"/>
      <c r="V56" s="9"/>
      <c r="W56" s="9"/>
      <c r="X56" s="9"/>
      <c r="Y56" s="9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N56" s="11"/>
      <c r="AO56" s="11"/>
      <c r="AP56" s="11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K56" s="18">
        <f t="shared" si="2"/>
        <v>0</v>
      </c>
      <c r="BL56" s="20" t="s">
        <v>173</v>
      </c>
      <c r="BM56"/>
    </row>
    <row r="57" spans="1:65" x14ac:dyDescent="0.25">
      <c r="A57" s="13" t="s">
        <v>152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S57" s="9"/>
      <c r="T57" s="9"/>
      <c r="U57" s="9"/>
      <c r="V57" s="9"/>
      <c r="W57" s="9"/>
      <c r="X57" s="9"/>
      <c r="Y57" s="9">
        <v>24</v>
      </c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N57" s="11"/>
      <c r="AO57" s="11"/>
      <c r="AP57" s="11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K57" s="18">
        <f t="shared" si="2"/>
        <v>24</v>
      </c>
      <c r="BL57" s="19" t="s">
        <v>173</v>
      </c>
      <c r="BM57"/>
    </row>
    <row r="58" spans="1:65" x14ac:dyDescent="0.25">
      <c r="A58" s="14" t="s">
        <v>153</v>
      </c>
      <c r="C58" s="9"/>
      <c r="D58" s="9"/>
      <c r="E58" s="9"/>
      <c r="F58" s="9"/>
      <c r="G58" s="9"/>
      <c r="H58" s="8"/>
      <c r="I58" s="8"/>
      <c r="J58" s="8"/>
      <c r="K58" s="8"/>
      <c r="L58" s="8"/>
      <c r="M58" s="8"/>
      <c r="N58" s="8"/>
      <c r="O58" s="8"/>
      <c r="P58" s="8"/>
      <c r="Q58" s="8"/>
      <c r="R58" s="5"/>
      <c r="S58" s="8"/>
      <c r="T58" s="8"/>
      <c r="U58" s="8"/>
      <c r="V58" s="8"/>
      <c r="W58" s="8"/>
      <c r="X58" s="8"/>
      <c r="Y58" s="8"/>
      <c r="Z58" s="2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N58" s="11"/>
      <c r="AO58" s="11"/>
      <c r="AP58" s="11"/>
      <c r="AR58" s="9"/>
      <c r="AS58" s="9">
        <v>2</v>
      </c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>
        <v>2</v>
      </c>
      <c r="BI58" s="9"/>
      <c r="BK58" s="18">
        <f>SUM(C58:BI58)</f>
        <v>4</v>
      </c>
      <c r="BL58" s="19" t="s">
        <v>173</v>
      </c>
      <c r="BM58"/>
    </row>
    <row r="59" spans="1:65" s="30" customFormat="1" x14ac:dyDescent="0.25">
      <c r="A59" s="14" t="s">
        <v>154</v>
      </c>
      <c r="C59" s="31"/>
      <c r="D59" s="31"/>
      <c r="E59" s="31"/>
      <c r="F59" s="31"/>
      <c r="G59" s="31">
        <v>1</v>
      </c>
      <c r="H59" s="8">
        <v>1</v>
      </c>
      <c r="I59" s="8">
        <v>1</v>
      </c>
      <c r="J59" s="8">
        <v>1</v>
      </c>
      <c r="K59" s="8">
        <v>1</v>
      </c>
      <c r="L59" s="8" t="s">
        <v>124</v>
      </c>
      <c r="M59" s="8">
        <v>1</v>
      </c>
      <c r="N59" s="8">
        <v>1</v>
      </c>
      <c r="O59" s="8" t="s">
        <v>124</v>
      </c>
      <c r="P59" s="8" t="s">
        <v>124</v>
      </c>
      <c r="Q59" s="8"/>
      <c r="R59" s="5"/>
      <c r="S59" s="8"/>
      <c r="T59" s="8"/>
      <c r="U59" s="8"/>
      <c r="V59" s="8"/>
      <c r="W59" s="8"/>
      <c r="X59" s="8"/>
      <c r="Y59" s="8"/>
      <c r="Z59" s="5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N59" s="31"/>
      <c r="AO59" s="31"/>
      <c r="AP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K59" s="18">
        <f t="shared" ref="BK59:BK66" si="3">SUM(C59:BF59)</f>
        <v>7</v>
      </c>
      <c r="BL59" s="32" t="s">
        <v>174</v>
      </c>
    </row>
    <row r="60" spans="1:65" x14ac:dyDescent="0.25">
      <c r="A60" s="14" t="s">
        <v>155</v>
      </c>
      <c r="C60" s="9"/>
      <c r="D60" s="9"/>
      <c r="E60" s="9"/>
      <c r="F60" s="9"/>
      <c r="G60" s="9"/>
      <c r="H60" s="8"/>
      <c r="I60" s="8"/>
      <c r="J60" s="8"/>
      <c r="K60" s="8"/>
      <c r="L60" s="8"/>
      <c r="M60" s="8"/>
      <c r="N60" s="8"/>
      <c r="O60" s="8">
        <v>1</v>
      </c>
      <c r="P60" s="8">
        <v>1</v>
      </c>
      <c r="Q60" s="8"/>
      <c r="R60" s="5"/>
      <c r="S60" s="8"/>
      <c r="T60" s="8"/>
      <c r="U60" s="8"/>
      <c r="V60" s="8"/>
      <c r="W60" s="8"/>
      <c r="X60" s="8"/>
      <c r="Y60" s="8"/>
      <c r="Z60" s="5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/>
      <c r="AN60" s="9"/>
      <c r="AO60" s="9"/>
      <c r="AP60" s="9"/>
      <c r="AQ60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K60" s="18">
        <f t="shared" si="3"/>
        <v>2</v>
      </c>
      <c r="BL60" s="32" t="s">
        <v>174</v>
      </c>
      <c r="BM60" s="6"/>
    </row>
    <row r="61" spans="1:65" x14ac:dyDescent="0.25">
      <c r="A61" s="14" t="s">
        <v>156</v>
      </c>
      <c r="C61" s="9"/>
      <c r="D61" s="9"/>
      <c r="E61" s="9"/>
      <c r="F61" s="9"/>
      <c r="G61" s="9"/>
      <c r="H61" s="8"/>
      <c r="I61" s="8"/>
      <c r="J61" s="8"/>
      <c r="K61" s="8"/>
      <c r="L61" s="8"/>
      <c r="M61" s="8"/>
      <c r="N61" s="8"/>
      <c r="O61" s="8"/>
      <c r="P61" s="8"/>
      <c r="Q61" s="8"/>
      <c r="R61" s="5"/>
      <c r="S61" s="8">
        <v>5</v>
      </c>
      <c r="T61" s="8">
        <v>5</v>
      </c>
      <c r="U61" s="8">
        <v>2</v>
      </c>
      <c r="V61" s="8">
        <v>2</v>
      </c>
      <c r="W61" s="8">
        <v>2</v>
      </c>
      <c r="X61" s="8">
        <v>1</v>
      </c>
      <c r="Y61" s="8"/>
      <c r="Z61" s="5"/>
      <c r="AA61" s="9">
        <v>2</v>
      </c>
      <c r="AB61" s="9"/>
      <c r="AC61" s="9">
        <v>1</v>
      </c>
      <c r="AD61" s="9"/>
      <c r="AE61" s="9"/>
      <c r="AF61" s="9"/>
      <c r="AG61" s="9"/>
      <c r="AH61" s="9"/>
      <c r="AI61" s="9">
        <v>2</v>
      </c>
      <c r="AJ61" s="9"/>
      <c r="AK61" s="9"/>
      <c r="AL61" s="9"/>
      <c r="AM61"/>
      <c r="AN61" s="9"/>
      <c r="AO61" s="9"/>
      <c r="AP61" s="9"/>
      <c r="AQ61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K61" s="18">
        <f t="shared" si="3"/>
        <v>22</v>
      </c>
      <c r="BL61" s="32" t="s">
        <v>174</v>
      </c>
      <c r="BM61" s="6"/>
    </row>
    <row r="62" spans="1:65" x14ac:dyDescent="0.25">
      <c r="A62" s="14" t="s">
        <v>157</v>
      </c>
      <c r="C62" s="9"/>
      <c r="D62" s="9"/>
      <c r="E62" s="9"/>
      <c r="F62" s="9"/>
      <c r="G62" s="9"/>
      <c r="H62" s="8"/>
      <c r="I62" s="8"/>
      <c r="J62" s="8"/>
      <c r="K62" s="8"/>
      <c r="L62" s="8"/>
      <c r="M62" s="8"/>
      <c r="N62" s="8"/>
      <c r="O62" s="8"/>
      <c r="P62" s="8"/>
      <c r="Q62" s="8"/>
      <c r="R62" s="5"/>
      <c r="S62" s="8"/>
      <c r="T62" s="8"/>
      <c r="U62" s="8">
        <v>1</v>
      </c>
      <c r="V62" s="8">
        <v>1</v>
      </c>
      <c r="W62" s="8">
        <v>1</v>
      </c>
      <c r="X62" s="8"/>
      <c r="Y62" s="8"/>
      <c r="Z62" s="5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/>
      <c r="AN62" s="9"/>
      <c r="AO62" s="9"/>
      <c r="AP62" s="9"/>
      <c r="AQ62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K62" s="18">
        <f t="shared" si="3"/>
        <v>3</v>
      </c>
      <c r="BL62" s="32" t="s">
        <v>174</v>
      </c>
      <c r="BM62" s="6"/>
    </row>
    <row r="63" spans="1:65" x14ac:dyDescent="0.25">
      <c r="A63" s="14" t="s">
        <v>158</v>
      </c>
      <c r="C63" s="9"/>
      <c r="D63" s="9"/>
      <c r="E63" s="9"/>
      <c r="F63" s="9"/>
      <c r="G63" s="9"/>
      <c r="H63" s="8"/>
      <c r="I63" s="8"/>
      <c r="J63" s="8"/>
      <c r="K63" s="8"/>
      <c r="L63" s="8"/>
      <c r="M63" s="8"/>
      <c r="N63" s="8"/>
      <c r="O63" s="8"/>
      <c r="P63" s="8"/>
      <c r="Q63" s="8"/>
      <c r="R63" s="5"/>
      <c r="S63" s="8"/>
      <c r="T63" s="8"/>
      <c r="U63" s="8"/>
      <c r="V63" s="8"/>
      <c r="W63" s="8"/>
      <c r="X63" s="8"/>
      <c r="Y63" s="8"/>
      <c r="Z63" s="5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/>
      <c r="AN63" s="9"/>
      <c r="AO63" s="9"/>
      <c r="AP63" s="9"/>
      <c r="AQ63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>
        <v>1</v>
      </c>
      <c r="BF63" s="9">
        <v>1</v>
      </c>
      <c r="BG63" s="9"/>
      <c r="BH63" s="9"/>
      <c r="BI63" s="9"/>
      <c r="BK63" s="18">
        <f t="shared" si="3"/>
        <v>2</v>
      </c>
      <c r="BL63" s="32" t="s">
        <v>174</v>
      </c>
      <c r="BM63" s="6"/>
    </row>
    <row r="64" spans="1:65" ht="14.25" customHeight="1" x14ac:dyDescent="0.25">
      <c r="A64" s="14" t="s">
        <v>159</v>
      </c>
      <c r="C64" s="9"/>
      <c r="D64" s="9"/>
      <c r="E64" s="9"/>
      <c r="F64" s="9"/>
      <c r="G64" s="9"/>
      <c r="H64" s="8"/>
      <c r="I64" s="8"/>
      <c r="J64" s="8"/>
      <c r="K64" s="8"/>
      <c r="L64" s="8"/>
      <c r="M64" s="8"/>
      <c r="N64" s="8"/>
      <c r="O64" s="8"/>
      <c r="P64" s="8"/>
      <c r="Q64" s="8"/>
      <c r="R64" s="5"/>
      <c r="S64" s="8"/>
      <c r="T64" s="8"/>
      <c r="U64" s="8"/>
      <c r="V64" s="8"/>
      <c r="W64" s="8"/>
      <c r="X64" s="8"/>
      <c r="Y64" s="8"/>
      <c r="Z64" s="5"/>
      <c r="AA64" s="9"/>
      <c r="AB64" s="9"/>
      <c r="AC64" s="9">
        <v>1</v>
      </c>
      <c r="AD64" s="9"/>
      <c r="AE64" s="9"/>
      <c r="AF64" s="9"/>
      <c r="AG64" s="9"/>
      <c r="AH64" s="9"/>
      <c r="AI64" s="9">
        <v>1</v>
      </c>
      <c r="AJ64" s="9"/>
      <c r="AK64" s="9"/>
      <c r="AL64" s="9"/>
      <c r="AM64"/>
      <c r="AN64" s="9"/>
      <c r="AO64" s="9"/>
      <c r="AP64" s="9"/>
      <c r="AQ64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K64" s="18">
        <f t="shared" si="3"/>
        <v>2</v>
      </c>
      <c r="BL64" s="32" t="s">
        <v>174</v>
      </c>
      <c r="BM64" s="6"/>
    </row>
    <row r="65" spans="1:65" x14ac:dyDescent="0.25">
      <c r="A65" s="14" t="s">
        <v>160</v>
      </c>
      <c r="C65" s="9"/>
      <c r="D65" s="9"/>
      <c r="E65" s="9"/>
      <c r="F65" s="9"/>
      <c r="G65" s="9"/>
      <c r="H65" s="8"/>
      <c r="I65" s="8"/>
      <c r="J65" s="8"/>
      <c r="K65" s="8"/>
      <c r="L65" s="8"/>
      <c r="M65" s="8"/>
      <c r="N65" s="8"/>
      <c r="O65" s="8"/>
      <c r="P65" s="8"/>
      <c r="Q65" s="8"/>
      <c r="R65" s="5"/>
      <c r="S65" s="8"/>
      <c r="T65" s="8"/>
      <c r="U65" s="8"/>
      <c r="V65" s="8"/>
      <c r="W65" s="8"/>
      <c r="X65" s="8"/>
      <c r="Y65" s="8"/>
      <c r="Z65" s="5"/>
      <c r="AA65" s="9"/>
      <c r="AB65" s="9"/>
      <c r="AC65" s="9">
        <v>1</v>
      </c>
      <c r="AD65" s="9"/>
      <c r="AE65" s="9"/>
      <c r="AF65" s="9"/>
      <c r="AG65" s="9"/>
      <c r="AH65" s="9"/>
      <c r="AI65" s="9">
        <v>1</v>
      </c>
      <c r="AJ65" s="9"/>
      <c r="AK65" s="9"/>
      <c r="AL65" s="9"/>
      <c r="AM65"/>
      <c r="AN65" s="9"/>
      <c r="AO65" s="9"/>
      <c r="AP65" s="9"/>
      <c r="AQ65"/>
      <c r="AR65" s="9"/>
      <c r="AS65" s="9"/>
      <c r="AT65" s="9"/>
      <c r="AU65" s="9"/>
      <c r="AV65" s="9"/>
      <c r="AW65" s="9">
        <v>1</v>
      </c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K65" s="18">
        <f t="shared" si="3"/>
        <v>3</v>
      </c>
      <c r="BL65" s="32" t="s">
        <v>174</v>
      </c>
      <c r="BM65" s="6"/>
    </row>
    <row r="66" spans="1:65" ht="15.75" thickBot="1" x14ac:dyDescent="0.3">
      <c r="A66" s="14" t="s">
        <v>161</v>
      </c>
      <c r="C66" s="9"/>
      <c r="D66" s="9"/>
      <c r="E66" s="9"/>
      <c r="F66" s="9"/>
      <c r="G66" s="9"/>
      <c r="H66" s="8"/>
      <c r="I66" s="8"/>
      <c r="J66" s="8"/>
      <c r="K66" s="8">
        <v>2</v>
      </c>
      <c r="L66" s="8"/>
      <c r="M66" s="8"/>
      <c r="N66" s="8"/>
      <c r="O66" s="8"/>
      <c r="P66" s="8"/>
      <c r="Q66" s="8"/>
      <c r="R66" s="5"/>
      <c r="S66" s="8"/>
      <c r="T66" s="8"/>
      <c r="U66" s="8"/>
      <c r="V66" s="8"/>
      <c r="W66" s="8"/>
      <c r="X66" s="8"/>
      <c r="Y66" s="8"/>
      <c r="Z66" s="5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/>
      <c r="AN66" s="9"/>
      <c r="AO66" s="9"/>
      <c r="AP66" s="9"/>
      <c r="AQ66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K66" s="21">
        <f t="shared" si="3"/>
        <v>2</v>
      </c>
      <c r="BL66" s="32" t="s">
        <v>174</v>
      </c>
      <c r="BM66" s="6"/>
    </row>
    <row r="67" spans="1:65" x14ac:dyDescent="0.25">
      <c r="A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BK67" s="5"/>
      <c r="BM67" s="6"/>
    </row>
    <row r="68" spans="1:65" x14ac:dyDescent="0.25">
      <c r="A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BK68" s="5"/>
      <c r="BM68" s="6"/>
    </row>
    <row r="69" spans="1:65" x14ac:dyDescent="0.25">
      <c r="A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BK69" s="5"/>
      <c r="BM69" s="6"/>
    </row>
    <row r="70" spans="1:65" x14ac:dyDescent="0.25">
      <c r="A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BK70" s="5"/>
      <c r="BM70" s="6"/>
    </row>
    <row r="71" spans="1:65" x14ac:dyDescent="0.25"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</row>
    <row r="72" spans="1:65" x14ac:dyDescent="0.25"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BM72" s="6"/>
    </row>
    <row r="73" spans="1:65" x14ac:dyDescent="0.25"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</row>
    <row r="74" spans="1:65" x14ac:dyDescent="0.25"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BA74" s="5"/>
      <c r="BB74" s="5"/>
      <c r="BC74" s="5"/>
      <c r="BD74" s="5"/>
      <c r="BF74" s="5"/>
      <c r="BG74" s="5"/>
      <c r="BH74" s="5"/>
      <c r="BI74" s="5"/>
      <c r="BJ74" s="5"/>
      <c r="BK74" s="5"/>
    </row>
    <row r="75" spans="1:65" x14ac:dyDescent="0.25">
      <c r="BB75" s="5"/>
      <c r="BC75" s="5"/>
      <c r="BD75" s="5"/>
      <c r="BF75" s="5"/>
      <c r="BG75" s="5"/>
      <c r="BH75" s="5"/>
      <c r="BI75" s="5"/>
      <c r="BJ75" s="5"/>
      <c r="BK75" s="5"/>
    </row>
    <row r="76" spans="1:65" x14ac:dyDescent="0.25">
      <c r="BB76" s="5"/>
      <c r="BC76" s="5"/>
      <c r="BD76" s="5"/>
      <c r="BF76" s="5"/>
      <c r="BG76" s="5"/>
      <c r="BH76" s="5"/>
      <c r="BI76" s="5"/>
      <c r="BJ76" s="5"/>
      <c r="BK76" s="5"/>
    </row>
    <row r="78" spans="1:65" x14ac:dyDescent="0.25">
      <c r="BB78" s="5"/>
      <c r="BC78" s="5"/>
      <c r="BD78" s="5"/>
      <c r="BF78" s="5"/>
      <c r="BG78" s="5"/>
      <c r="BH78" s="5"/>
      <c r="BI78" s="5"/>
      <c r="BJ78" s="5"/>
      <c r="BK78" s="5"/>
    </row>
    <row r="79" spans="1:65" x14ac:dyDescent="0.25">
      <c r="BB79" s="5"/>
      <c r="BC79" s="5"/>
      <c r="BD79" s="5"/>
      <c r="BF79" s="5"/>
      <c r="BG79" s="5"/>
      <c r="BH79" s="5"/>
      <c r="BI79" s="5"/>
      <c r="BJ79" s="5"/>
      <c r="BK79" s="5"/>
    </row>
    <row r="80" spans="1:65" x14ac:dyDescent="0.25">
      <c r="S80" s="3"/>
      <c r="T80" s="3"/>
      <c r="U80" s="3"/>
      <c r="V80" s="3"/>
      <c r="Y80" s="5"/>
      <c r="Z80" s="5"/>
      <c r="AA80"/>
      <c r="AB80"/>
    </row>
    <row r="81" spans="19:28" x14ac:dyDescent="0.25">
      <c r="S81" s="3"/>
      <c r="T81" s="3"/>
      <c r="U81" s="3"/>
      <c r="V81" s="3"/>
      <c r="Y81" s="5"/>
      <c r="Z81" s="5"/>
      <c r="AA81"/>
      <c r="AB81"/>
    </row>
    <row r="82" spans="19:28" x14ac:dyDescent="0.25">
      <c r="S82" s="3"/>
      <c r="T82" s="3"/>
      <c r="U82" s="3"/>
      <c r="V82" s="3"/>
      <c r="Y82" s="5"/>
      <c r="Z82" s="5"/>
      <c r="AA82"/>
      <c r="AB82"/>
    </row>
    <row r="83" spans="19:28" x14ac:dyDescent="0.25">
      <c r="S83" s="3"/>
      <c r="T83" s="3"/>
      <c r="U83" s="3"/>
      <c r="V83" s="3"/>
      <c r="Y83" s="5"/>
      <c r="Z83" s="5"/>
      <c r="AA83"/>
      <c r="AB83"/>
    </row>
    <row r="84" spans="19:28" x14ac:dyDescent="0.25">
      <c r="S84" s="3"/>
      <c r="T84" s="3"/>
      <c r="U84" s="3"/>
      <c r="V84" s="3"/>
      <c r="Y84" s="5"/>
      <c r="Z84" s="5"/>
      <c r="AA84"/>
      <c r="AB84"/>
    </row>
    <row r="85" spans="19:28" x14ac:dyDescent="0.25">
      <c r="S85" s="3"/>
      <c r="T85" s="3"/>
      <c r="U85" s="3"/>
      <c r="V85" s="3"/>
      <c r="Y85" s="5"/>
      <c r="Z85" s="5"/>
      <c r="AA85"/>
      <c r="AB85"/>
    </row>
    <row r="86" spans="19:28" x14ac:dyDescent="0.25">
      <c r="S86" s="3"/>
      <c r="T86" s="3"/>
      <c r="U86" s="3"/>
      <c r="V86" s="3"/>
      <c r="W86" s="3"/>
      <c r="Z86"/>
      <c r="AA86"/>
      <c r="AB86"/>
    </row>
    <row r="87" spans="19:28" x14ac:dyDescent="0.25">
      <c r="S87" s="3"/>
      <c r="T87" s="3"/>
      <c r="U87" s="3"/>
      <c r="V87" s="3"/>
      <c r="W87" s="3"/>
      <c r="Z87"/>
      <c r="AA87"/>
      <c r="AB87"/>
    </row>
    <row r="88" spans="19:28" x14ac:dyDescent="0.25">
      <c r="S88" s="3"/>
      <c r="T88" s="3"/>
      <c r="U88" s="3"/>
      <c r="V88" s="3"/>
      <c r="W88" s="3"/>
      <c r="Z88"/>
      <c r="AA88"/>
      <c r="AB88"/>
    </row>
  </sheetData>
  <mergeCells count="2">
    <mergeCell ref="A1:A2"/>
    <mergeCell ref="C1:AA1"/>
  </mergeCells>
  <phoneticPr fontId="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9c01e64-9b5b-4e2e-a223-4601fc1955f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13CD1B17DAA24A93514B3752CB7964" ma:contentTypeVersion="14" ma:contentTypeDescription="Crée un document." ma:contentTypeScope="" ma:versionID="6c1477f67eaaf9fe51b770eb5aa21a2b">
  <xsd:schema xmlns:xsd="http://www.w3.org/2001/XMLSchema" xmlns:xs="http://www.w3.org/2001/XMLSchema" xmlns:p="http://schemas.microsoft.com/office/2006/metadata/properties" xmlns:ns3="49c01e64-9b5b-4e2e-a223-4601fc1955fd" xmlns:ns4="f6dafa2d-5b5e-436d-91b3-4ad238628c5a" targetNamespace="http://schemas.microsoft.com/office/2006/metadata/properties" ma:root="true" ma:fieldsID="1b93c33e15ef60a5a181457247ed8ae4" ns3:_="" ns4:_="">
    <xsd:import namespace="49c01e64-9b5b-4e2e-a223-4601fc1955fd"/>
    <xsd:import namespace="f6dafa2d-5b5e-436d-91b3-4ad238628c5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01e64-9b5b-4e2e-a223-4601fc1955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afa2d-5b5e-436d-91b3-4ad238628c5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6FD04D-05D7-49F3-9827-EDF0E2C474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B94C8D-6B08-4871-8B76-93B1876D920D}">
  <ds:schemaRefs>
    <ds:schemaRef ds:uri="http://purl.org/dc/elements/1.1/"/>
    <ds:schemaRef ds:uri="49c01e64-9b5b-4e2e-a223-4601fc1955fd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f6dafa2d-5b5e-436d-91b3-4ad238628c5a"/>
  </ds:schemaRefs>
</ds:datastoreItem>
</file>

<file path=customXml/itemProps3.xml><?xml version="1.0" encoding="utf-8"?>
<ds:datastoreItem xmlns:ds="http://schemas.openxmlformats.org/officeDocument/2006/customXml" ds:itemID="{65E888B1-4544-4108-8375-56FA2EEFA3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c01e64-9b5b-4e2e-a223-4601fc1955fd"/>
    <ds:schemaRef ds:uri="f6dafa2d-5b5e-436d-91b3-4ad238628c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HIAUMET Pascal</dc:creator>
  <cp:lastModifiedBy>CHEHERE Orane</cp:lastModifiedBy>
  <dcterms:created xsi:type="dcterms:W3CDTF">2025-06-11T05:49:18Z</dcterms:created>
  <dcterms:modified xsi:type="dcterms:W3CDTF">2025-10-16T14:02:15Z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0x0101009913CD1B17DAA24A93514B3752CB7964</vt:lpwstr>
  </property>
</Properties>
</file>